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195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BY37" i="1" l="1"/>
  <c r="BH37" i="1"/>
  <c r="BY70" i="1"/>
  <c r="BH70" i="1"/>
  <c r="BY73" i="1"/>
  <c r="BH73" i="1"/>
</calcChain>
</file>

<file path=xl/sharedStrings.xml><?xml version="1.0" encoding="utf-8"?>
<sst xmlns="http://schemas.openxmlformats.org/spreadsheetml/2006/main" count="592" uniqueCount="214">
  <si>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</si>
  <si>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</si>
  <si>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</si>
  <si>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</si>
  <si>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</si>
  <si>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</si>
  <si>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</si>
  <si>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</si>
  <si>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</si>
  <si>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</si>
  <si>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</si>
  <si>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</si>
  <si>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</si>
  <si>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</si>
  <si>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</si>
  <si>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</si>
  <si>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</si>
  <si>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</si>
  <si>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</si>
  <si>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</si>
  <si>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</si>
  <si>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</si>
  <si>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</si>
  <si>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2026 г.</t>
  </si>
  <si>
    <t>2026 г. (Ф)</t>
  </si>
  <si>
    <t>2026 г. (Р)</t>
  </si>
  <si>
    <t>2026 г. (М)</t>
  </si>
  <si>
    <t>2026 г. (П)</t>
  </si>
  <si>
    <t>2026 г. (Т)</t>
  </si>
  <si>
    <t>2027 г.</t>
  </si>
  <si>
    <t>2027 г. (Ф)</t>
  </si>
  <si>
    <t>2027 г. (Р)</t>
  </si>
  <si>
    <t>2027 г. (М)</t>
  </si>
  <si>
    <t>2027 г. (П)</t>
  </si>
  <si>
    <t>2027 г. (Т)</t>
  </si>
  <si>
    <t>ГОСУДАРСТВЕННАЯ ПРОГРАММА РОССИЙСКОЙ ФЕДЕРАЦИИ "РАЗВИТИЕ ЗДРАВООХРАНЕНИЯ"</t>
  </si>
  <si>
    <t>Всего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</si>
  <si>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</si>
  <si>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>01 0 00 00000</t>
  </si>
  <si>
    <t>Комплекс процессных мероприятий «Содержание сетей уличного освещения»</t>
  </si>
  <si>
    <t>01 4 01 00000</t>
  </si>
  <si>
    <t>Расходы на осуществление мероприятий по организации уличного освещения (Иные закупки товаров, работ и услуг для обеспечения государственных (муниципальных) нужд)</t>
  </si>
  <si>
    <t>01 4 01 23010</t>
  </si>
  <si>
    <t>240</t>
  </si>
  <si>
    <t>05</t>
  </si>
  <si>
    <t>03</t>
  </si>
  <si>
    <t>Комплекс процессных мероприятий «Содержание кладбищ на территории Маркинского сельского поселения»</t>
  </si>
  <si>
    <t>01 4 02 00000</t>
  </si>
  <si>
    <t>Расходы на осуществление мероприятий по содержанию кладбищ (Иные закупки товаров, работ и услуг для обеспечения государственных (муниципальных) нужд)</t>
  </si>
  <si>
    <t>01 4 02 23030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</si>
  <si>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</si>
  <si>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>01 4 03 00000</t>
  </si>
  <si>
    <t>Расходы на осуществление мероприятий по повышению уровня благоустройства (Иные закупки товаров, работ и услуг для обеспечения государственных (муниципальных) нужд)</t>
  </si>
  <si>
    <t>01 4 03 23040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</si>
  <si>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</si>
  <si>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>02 0 00 00000</t>
  </si>
  <si>
    <t>Комплекс процессных мероприятий «Противодействие коррупции в Маркинском сельском поселении»</t>
  </si>
  <si>
    <t>02 4 01 00000</t>
  </si>
  <si>
    <t>Разработка и размещение социальной рекламной продукции антикоррупционной направленности (Иные закупки товаров, работ и услуг для обеспечения государственных (муниципальных) нужд)</t>
  </si>
  <si>
    <t>02 4 01 21540</t>
  </si>
  <si>
    <t>01</t>
  </si>
  <si>
    <t>13</t>
  </si>
  <si>
    <t>Комплекс процессных мероприятий «Профилактика экстремизма и терроризма в Маркинском сельском поселении»</t>
  </si>
  <si>
    <t>02 4 02 00000</t>
  </si>
  <si>
    <t>Расходы на размещение тематических материалов направленных на усиление антитеррористической защищенности населения (Иные закупки товаров, работ и услуг для обеспечения государственных (муниципальных) нужд)</t>
  </si>
  <si>
    <t>02 4 02 21620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</si>
  <si>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</si>
  <si>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>02 4 03 00000</t>
  </si>
  <si>
    <t>Реализация комплекса мер направленных на пропаганду антинаркотического мировоззрения (Иные закупки товаров, работ и услуг для обеспечения государственных (муниципальных) нужд)</t>
  </si>
  <si>
    <t>02 4 03 21610</t>
  </si>
  <si>
    <t>Комплекс процессных мероприятий «Гармонизация межнациональных отношений на территории Маркинского сельского поселения»</t>
  </si>
  <si>
    <t>02 4 04 00000</t>
  </si>
  <si>
    <t>Организация и размещение печатных публикаций, направленных на гармонизацию межнациональных отношений (Иные закупки товаров, работ и услуг для обеспечения государственных (муниципальных) нужд)</t>
  </si>
  <si>
    <t>02 4 04 21630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</si>
  <si>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</si>
  <si>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>02 4 05 00000</t>
  </si>
  <si>
    <t>Организация и размещение печатных публикаций, направленных на социальную и культурную адаптацию иностранных граждан (Иные закупки товаров, работ и услуг для обеспечения государственных (муниципальных) нужд)</t>
  </si>
  <si>
    <t>02 4 05 21640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</si>
  <si>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</si>
  <si>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03 0 00 00000</t>
  </si>
  <si>
    <t>Комплекс процессных мероприятий «Пожарная безопасность»</t>
  </si>
  <si>
    <t>03 4 01 00000</t>
  </si>
  <si>
    <t>Мероприятия по обеспечению пожарной безопасности (Иные закупки товаров, работ и услуг для обеспечения государственных (муниципальных) нужд)</t>
  </si>
  <si>
    <t>03 4 01 21670</t>
  </si>
  <si>
    <t>10</t>
  </si>
  <si>
    <t>Комплекс процессных мероприятий «Защита населения от чрезвычайных ситуаций»</t>
  </si>
  <si>
    <t>03 4 02 00000</t>
  </si>
  <si>
    <t>Мероприятия по защите населения от чрезвычайных ситуаций (Иные закупки товаров, работ и услуг для обеспечения государственных (муниципальных) нужд)</t>
  </si>
  <si>
    <t>03 4 02 21680</t>
  </si>
  <si>
    <t>Комплекс процессных мероприятий «Обеспечение безопасности на воде»</t>
  </si>
  <si>
    <t>03 4 03 00000</t>
  </si>
  <si>
    <t>Мероприятия по обеспечению безопасности населения на воде (Иные закупки товаров, работ и услуг для обеспечения государственных (муниципальных) нужд)</t>
  </si>
  <si>
    <t>03 4 03 21710</t>
  </si>
  <si>
    <t>Муниципальная программа Маркинского сельского поселения «Развитие культуры»</t>
  </si>
  <si>
    <t>04 0 00 00000</t>
  </si>
  <si>
    <t>Комплекс процессных мероприятий «Развитие культуры»</t>
  </si>
  <si>
    <t>04 4 01 00000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</si>
  <si>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 (Субсидии бюджетным учреждениям)</t>
  </si>
  <si>
    <t>04 4 01 00590</t>
  </si>
  <si>
    <t>610</t>
  </si>
  <si>
    <t>08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</si>
  <si>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(Субсидии бюджетным учреждениям)</t>
  </si>
  <si>
    <t>04 4 01 00700</t>
  </si>
  <si>
    <t>Муниципальная программа Маркинского сельского поселения «Охрана окружающей среды и рациональное природопользование»</t>
  </si>
  <si>
    <t>05 0 00 00000</t>
  </si>
  <si>
    <t>Комплекс процессных мероприятий «Охрана окружающей среды в Маркинском сельском поселении»</t>
  </si>
  <si>
    <t>05 4 01 00000</t>
  </si>
  <si>
    <t>Мероприятия, направленные на охрану окружающей среды (Иные закупки товаров, работ и услуг для обеспечения государственных (муниципальных) нужд)</t>
  </si>
  <si>
    <t>05 4 01 26010</t>
  </si>
  <si>
    <t>06</t>
  </si>
  <si>
    <t>Комплекс процессных мероприятий «Развитие водохозяйственного комплекса на территории Маркинского сельского поселения»</t>
  </si>
  <si>
    <t>05 4 02 00000</t>
  </si>
  <si>
    <t>Мероприятия по обеспечению безопасности ГТС (Иные закупки товаров, работ и услуг для обеспечения государственных (муниципальных) нужд)</t>
  </si>
  <si>
    <t>05 4 02 26040</t>
  </si>
  <si>
    <t>Муниципальная программа Маркинского сельского поселения «Развитие физической культуры и спорта»</t>
  </si>
  <si>
    <t>06 0 00 00000</t>
  </si>
  <si>
    <t>Комплекс процессных мероприятий «Развитие физической культуры и массового спорта Маркинского сельского поселения»</t>
  </si>
  <si>
    <t>06 4 01 00000</t>
  </si>
  <si>
    <t>Физкультурные и массовые спортивные мероприятия (Иные закупки товаров, работ и услуг для обеспечения государственных (муниципальных) нужд)</t>
  </si>
  <si>
    <t>06 4 01 21950</t>
  </si>
  <si>
    <t>11</t>
  </si>
  <si>
    <t>Муниципальная программа Маркинского сельского поселения «Энергоэффективность и развитие энергетики»</t>
  </si>
  <si>
    <t>08 0 00 00000</t>
  </si>
  <si>
    <t>Комплекс процессных мероприятий «Энергосбережение и повышение энергетической эффективности»</t>
  </si>
  <si>
    <t>08 4 01 00000</t>
  </si>
  <si>
    <t>Реализация комплекса энергосберегающих мероприятий (Иные закупки товаров, работ и услуг для обеспечения государственных (муниципальных) нужд)</t>
  </si>
  <si>
    <t>08 4 01 22630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</si>
  <si>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</si>
  <si>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>09 0 00 00000</t>
  </si>
  <si>
    <t>Муниципальный проект «Благоустройство территорий»</t>
  </si>
  <si>
    <t>09 2 01 00000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</si>
  <si>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 (Иные закупки товаров, работ и услуг для обеспечения государственных (муниципальных) нужд)</t>
  </si>
  <si>
    <t>09 2 01 S4642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</si>
  <si>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</si>
  <si>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>09 4 02 00000</t>
  </si>
  <si>
    <t>Мероприятия по благоустройству общественных территорий и мест массового отдыха населения (Иные закупки товаров, работ и услуг для обеспечения государственных (муниципальных) нужд)</t>
  </si>
  <si>
    <t>09 4 02 23150</t>
  </si>
  <si>
    <t>Муниципальная программа Маркинского сельского поселения «Развитие субъектов малого и среднего предпринимательства»</t>
  </si>
  <si>
    <t>10 0 00 00000</t>
  </si>
  <si>
    <t>Комплекс процессных мероприятий «Развитие субъектов малого и среднего предпринимательства»</t>
  </si>
  <si>
    <t>10 4 01 00000</t>
  </si>
  <si>
    <t>Расходы на консультационную информационную поддержку субъектов малого и среднего предпринимательства (Иные закупки товаров, работ и услуг для обеспечения государственных (муниципальных) нужд)</t>
  </si>
  <si>
    <t>10 4 01 22050</t>
  </si>
  <si>
    <t>04</t>
  </si>
  <si>
    <t>12</t>
  </si>
  <si>
    <t>Муниципальная программа «Использование и охрана земель на территории Маркинского сельского поселения»</t>
  </si>
  <si>
    <t>11 0 00 00000</t>
  </si>
  <si>
    <t>Комплекс процессных мероприятий «Использование и охрана земель, повышение плодородия почв»</t>
  </si>
  <si>
    <t>11 4 01 00000</t>
  </si>
  <si>
    <t>Разъяснение гражданам земельного законодательства РФ, размещение информации в СМИ (Иные закупки товаров, работ и услуг для обеспечения государственных (муниципальных) нужд)</t>
  </si>
  <si>
    <t>11 4 01 22060</t>
  </si>
  <si>
    <t>Обеспечение деятельности Администрации Маркинского сельского поселения</t>
  </si>
  <si>
    <t>89 0 00 00000</t>
  </si>
  <si>
    <t>Обеспечение функций Администрации Маркинского сельского поселения</t>
  </si>
  <si>
    <t>89 1 00 00000</t>
  </si>
  <si>
    <t>Расходы на выплаты по оплате труда работников муниципальных органов Маркинского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</si>
  <si>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</si>
  <si>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</si>
  <si>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функций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</si>
  <si>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89 1 00 00190</t>
  </si>
  <si>
    <t>Финансовое обеспечение иных расходов муниципального бюджета (Уплата налогов, сборов и иных платежей)</t>
  </si>
  <si>
    <t>89 1 00 99990</t>
  </si>
  <si>
    <t>850</t>
  </si>
  <si>
    <t>Иные непрограммные мероприятия</t>
  </si>
  <si>
    <t>89 9 00 00000</t>
  </si>
  <si>
    <t>Расходы на осуществление полномочий по 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</si>
  <si>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89 9 00 72390</t>
  </si>
  <si>
    <t>Реализация функций иных муниципальных органов Маркинского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</si>
  <si>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</si>
  <si>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</si>
  <si>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</si>
  <si>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Маркинского сельского поселения на финансовое обеспечение непредвиденных расходов (Резервные средства)</t>
  </si>
  <si>
    <t>99 1 00 90100</t>
  </si>
  <si>
    <t>870</t>
  </si>
  <si>
    <t>Непрограммные расходы</t>
  </si>
  <si>
    <t>99 9 00 00000</t>
  </si>
  <si>
    <t>Выплата государственной пенсии за выслугу лет лицам, замещавшим муниципальные должности и должности муниципальной службы (Публичные нормативные социальные выплаты гражданам)</t>
  </si>
  <si>
    <t>99 9 00 10050</t>
  </si>
  <si>
    <t>310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</si>
  <si>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(Иные закупки товаров, работ и услуг для обеспечения государственных (муниципальных) нужд)</t>
  </si>
  <si>
    <t>99 9 00 21020</t>
  </si>
  <si>
    <t>Расходы на обучение лиц, замещающие должности муниципальных служащих (Иные закупки товаров, работ и услуг для обеспечения государственных (муниципальных) нужд)</t>
  </si>
  <si>
    <t>99 9 00 22950</t>
  </si>
  <si>
    <t>07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</si>
  <si>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</si>
  <si>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</si>
  <si>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</si>
  <si>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99 9 00 22970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</si>
  <si>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</si>
  <si>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99 9 00 51180</t>
  </si>
  <si>
    <t>02</t>
  </si>
  <si>
    <t>Иные межбюджетные трансферты на осуществление полномочий по внутреннему муниципальному финансовому контролю (Иные межбюджетные трансферты)</t>
  </si>
  <si>
    <t>99 9 00 85010</t>
  </si>
  <si>
    <t>540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</si>
  <si>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(Иные межбюджетные трансферты)</t>
  </si>
  <si>
    <t>99 9 00 85020</t>
  </si>
  <si>
    <t>Иные межбюджетные трансферты на осуществление части полномочий по осуществлению внешнего муниципального финансового контроля (Иные межбюджетные трансферты)</t>
  </si>
  <si>
    <t>99 9 00 85030</t>
  </si>
  <si>
    <t>Условно утвержденные расходы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</si>
  <si>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</si>
  <si>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</si>
  <si>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"Маркинское сельское поселение" (Специальные расходы)</t>
  </si>
  <si>
    <t>99 9 00 90350</t>
  </si>
  <si>
    <t>Финансовое обеспечение иных расходов муниципального бюджета (Иные закупки товаров, работ и услуг для обеспечения государственных (муниципальных) нужд)</t>
  </si>
  <si>
    <t>99 9 00 99990</t>
  </si>
  <si>
    <t>2025 г.</t>
  </si>
  <si>
    <t>Распределение бюджетных ассигнований по целевым статьям (муниципальным  программам Маркинского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2025 год и на плановый период 2026 и  2027 годов</t>
  </si>
  <si>
    <t>Приложение 5</t>
  </si>
  <si>
    <t>к решению Собрания депутатов</t>
  </si>
  <si>
    <t>Маркинского сельского поселения</t>
  </si>
  <si>
    <t xml:space="preserve">Председатель Собрания депутатов-  </t>
  </si>
  <si>
    <t>Глава маркинского сельского поселения</t>
  </si>
  <si>
    <t>Г.В. Сосова</t>
  </si>
  <si>
    <t>№ 100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</si>
</sst>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2"/>
      <color indexed="8"/>
      <name val="Times New Roman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164" fontId="0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right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justify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justify" vertical="center"/>
    </xf>
    <xf numFmtId="164" fontId="9" fillId="2" borderId="5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7" xfId="0" applyNumberFormat="1" applyFont="1" applyFill="1" applyBorder="1" applyAlignment="1">
      <alignment horizontal="right" vertical="center" wrapText="1"/>
    </xf>
    <xf numFmtId="164" fontId="9" fillId="2" borderId="8" xfId="0" applyNumberFormat="1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justify" vertical="center"/>
    </xf>
    <xf numFmtId="0" fontId="9" fillId="0" borderId="0" xfId="0" applyFont="1"/>
    <xf numFmtId="0" fontId="8" fillId="2" borderId="3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9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90"/>
  <sheetViews>
    <sheetView tabSelected="1" topLeftCell="A3" workbookViewId="0">
      <selection activeCell="CH15" sqref="CH15"/>
    </sheetView>
  </sheetViews>
  <sheetFormatPr defaultRowHeight="14.45" customHeight="1" x14ac:dyDescent="0.25"/>
  <cols>
    <col min="1" max="1" width="80.7109375" customWidth="1"/>
    <col min="2" max="2" width="14.7109375" customWidth="1"/>
    <col min="3" max="15" width="8" hidden="1"/>
    <col min="16" max="16" width="2" hidden="1" customWidth="1"/>
    <col min="17" max="17" width="9.7109375" customWidth="1"/>
    <col min="18" max="19" width="4.7109375" customWidth="1"/>
    <col min="20" max="37" width="8" hidden="1"/>
    <col min="38" max="38" width="16.7109375" customWidth="1"/>
    <col min="39" max="59" width="8" hidden="1"/>
    <col min="60" max="60" width="18.42578125" customWidth="1"/>
    <col min="61" max="76" width="8" hidden="1"/>
    <col min="77" max="77" width="18.140625" customWidth="1"/>
    <col min="78" max="82" width="8" hidden="1"/>
  </cols>
  <sheetData>
    <row r="1" spans="1:85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4" t="s">
        <v>207</v>
      </c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</row>
    <row r="2" spans="1:85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34" t="s">
        <v>208</v>
      </c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</row>
    <row r="3" spans="1:85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35" t="s">
        <v>209</v>
      </c>
      <c r="BI3" s="35"/>
      <c r="BJ3" s="35"/>
      <c r="BK3" s="35"/>
      <c r="BL3" s="35"/>
      <c r="BM3" s="35"/>
      <c r="BN3" s="35"/>
      <c r="BO3" s="35"/>
      <c r="BP3" s="35"/>
      <c r="BQ3" s="35"/>
      <c r="BR3" s="35"/>
      <c r="BS3" s="35"/>
      <c r="BT3" s="35"/>
      <c r="BU3" s="35"/>
      <c r="BV3" s="35"/>
      <c r="BW3" s="35"/>
      <c r="BX3" s="35"/>
      <c r="BY3" s="35"/>
      <c r="BZ3" s="35"/>
      <c r="CA3" s="35"/>
      <c r="CB3" s="35"/>
      <c r="CC3" s="35"/>
      <c r="CD3" s="35"/>
    </row>
    <row r="4" spans="1:8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35" t="s">
        <v>213</v>
      </c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</row>
    <row r="5" spans="1:85" ht="59.1" customHeight="1" x14ac:dyDescent="0.25">
      <c r="A5" s="33" t="s">
        <v>206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"/>
      <c r="CA5" s="3"/>
      <c r="CB5" s="3"/>
      <c r="CC5" s="3"/>
    </row>
    <row r="6" spans="1:85" ht="18.75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4" t="s">
        <v>0</v>
      </c>
      <c r="BZ6" s="8"/>
      <c r="CA6" s="8"/>
      <c r="CB6" s="8"/>
      <c r="CC6" s="4"/>
    </row>
    <row r="7" spans="1:85" ht="31.5" x14ac:dyDescent="0.25">
      <c r="A7" s="30" t="s">
        <v>1</v>
      </c>
      <c r="B7" s="30" t="s">
        <v>2</v>
      </c>
      <c r="C7" s="31" t="s">
        <v>2</v>
      </c>
      <c r="D7" s="31" t="s">
        <v>2</v>
      </c>
      <c r="E7" s="31" t="s">
        <v>2</v>
      </c>
      <c r="F7" s="31" t="s">
        <v>2</v>
      </c>
      <c r="G7" s="31" t="s">
        <v>2</v>
      </c>
      <c r="H7" s="31" t="s">
        <v>2</v>
      </c>
      <c r="I7" s="31" t="s">
        <v>2</v>
      </c>
      <c r="J7" s="31" t="s">
        <v>2</v>
      </c>
      <c r="K7" s="31" t="s">
        <v>2</v>
      </c>
      <c r="L7" s="31" t="s">
        <v>2</v>
      </c>
      <c r="M7" s="31" t="s">
        <v>2</v>
      </c>
      <c r="N7" s="31" t="s">
        <v>2</v>
      </c>
      <c r="O7" s="31" t="s">
        <v>2</v>
      </c>
      <c r="P7" s="31" t="s">
        <v>2</v>
      </c>
      <c r="Q7" s="30" t="s">
        <v>3</v>
      </c>
      <c r="R7" s="30" t="s">
        <v>4</v>
      </c>
      <c r="S7" s="30" t="s">
        <v>17</v>
      </c>
      <c r="T7" s="31" t="s">
        <v>1</v>
      </c>
      <c r="U7" s="31" t="s">
        <v>6</v>
      </c>
      <c r="V7" s="31" t="s">
        <v>18</v>
      </c>
      <c r="W7" s="31" t="s">
        <v>8</v>
      </c>
      <c r="X7" s="31" t="s">
        <v>19</v>
      </c>
      <c r="Y7" s="31" t="s">
        <v>10</v>
      </c>
      <c r="Z7" s="31" t="s">
        <v>20</v>
      </c>
      <c r="AA7" s="31" t="s">
        <v>12</v>
      </c>
      <c r="AB7" s="31" t="s">
        <v>21</v>
      </c>
      <c r="AC7" s="31" t="s">
        <v>14</v>
      </c>
      <c r="AD7" s="31" t="s">
        <v>22</v>
      </c>
      <c r="AE7" s="31" t="s">
        <v>16</v>
      </c>
      <c r="AF7" s="31" t="s">
        <v>6</v>
      </c>
      <c r="AG7" s="31" t="s">
        <v>8</v>
      </c>
      <c r="AH7" s="31" t="s">
        <v>10</v>
      </c>
      <c r="AI7" s="31" t="s">
        <v>12</v>
      </c>
      <c r="AJ7" s="31" t="s">
        <v>14</v>
      </c>
      <c r="AK7" s="31" t="s">
        <v>16</v>
      </c>
      <c r="AL7" s="30" t="s">
        <v>205</v>
      </c>
      <c r="AM7" s="31" t="s">
        <v>8</v>
      </c>
      <c r="AN7" s="31" t="s">
        <v>10</v>
      </c>
      <c r="AO7" s="31" t="s">
        <v>12</v>
      </c>
      <c r="AP7" s="31" t="s">
        <v>16</v>
      </c>
      <c r="AQ7" s="31" t="s">
        <v>23</v>
      </c>
      <c r="AR7" s="31" t="s">
        <v>18</v>
      </c>
      <c r="AS7" s="31" t="s">
        <v>24</v>
      </c>
      <c r="AT7" s="31" t="s">
        <v>19</v>
      </c>
      <c r="AU7" s="31" t="s">
        <v>25</v>
      </c>
      <c r="AV7" s="31" t="s">
        <v>20</v>
      </c>
      <c r="AW7" s="31" t="s">
        <v>26</v>
      </c>
      <c r="AX7" s="31" t="s">
        <v>21</v>
      </c>
      <c r="AY7" s="31" t="s">
        <v>27</v>
      </c>
      <c r="AZ7" s="31" t="s">
        <v>22</v>
      </c>
      <c r="BA7" s="31" t="s">
        <v>28</v>
      </c>
      <c r="BB7" s="31" t="s">
        <v>23</v>
      </c>
      <c r="BC7" s="31" t="s">
        <v>24</v>
      </c>
      <c r="BD7" s="31" t="s">
        <v>25</v>
      </c>
      <c r="BE7" s="31" t="s">
        <v>26</v>
      </c>
      <c r="BF7" s="31" t="s">
        <v>27</v>
      </c>
      <c r="BG7" s="31" t="s">
        <v>28</v>
      </c>
      <c r="BH7" s="30" t="s">
        <v>23</v>
      </c>
      <c r="BI7" s="31" t="s">
        <v>24</v>
      </c>
      <c r="BJ7" s="31" t="s">
        <v>25</v>
      </c>
      <c r="BK7" s="31" t="s">
        <v>26</v>
      </c>
      <c r="BL7" s="31" t="s">
        <v>28</v>
      </c>
      <c r="BM7" s="31" t="s">
        <v>29</v>
      </c>
      <c r="BN7" s="31" t="s">
        <v>30</v>
      </c>
      <c r="BO7" s="31" t="s">
        <v>31</v>
      </c>
      <c r="BP7" s="31" t="s">
        <v>32</v>
      </c>
      <c r="BQ7" s="31" t="s">
        <v>33</v>
      </c>
      <c r="BR7" s="31" t="s">
        <v>34</v>
      </c>
      <c r="BS7" s="31" t="s">
        <v>29</v>
      </c>
      <c r="BT7" s="31" t="s">
        <v>30</v>
      </c>
      <c r="BU7" s="31" t="s">
        <v>31</v>
      </c>
      <c r="BV7" s="31" t="s">
        <v>32</v>
      </c>
      <c r="BW7" s="31" t="s">
        <v>33</v>
      </c>
      <c r="BX7" s="31" t="s">
        <v>34</v>
      </c>
      <c r="BY7" s="30" t="s">
        <v>29</v>
      </c>
      <c r="BZ7" s="32" t="s">
        <v>30</v>
      </c>
      <c r="CA7" s="32" t="s">
        <v>31</v>
      </c>
      <c r="CB7" s="32" t="s">
        <v>32</v>
      </c>
      <c r="CC7" s="5" t="s">
        <v>34</v>
      </c>
    </row>
    <row r="8" spans="1:85" ht="31.5" x14ac:dyDescent="0.25">
      <c r="A8" s="30"/>
      <c r="B8" s="30" t="s">
        <v>2</v>
      </c>
      <c r="C8" s="31" t="s">
        <v>2</v>
      </c>
      <c r="D8" s="31" t="s">
        <v>2</v>
      </c>
      <c r="E8" s="31" t="s">
        <v>2</v>
      </c>
      <c r="F8" s="31" t="s">
        <v>2</v>
      </c>
      <c r="G8" s="31" t="s">
        <v>2</v>
      </c>
      <c r="H8" s="31" t="s">
        <v>2</v>
      </c>
      <c r="I8" s="31" t="s">
        <v>2</v>
      </c>
      <c r="J8" s="31" t="s">
        <v>2</v>
      </c>
      <c r="K8" s="31" t="s">
        <v>2</v>
      </c>
      <c r="L8" s="31" t="s">
        <v>2</v>
      </c>
      <c r="M8" s="31" t="s">
        <v>2</v>
      </c>
      <c r="N8" s="31" t="s">
        <v>2</v>
      </c>
      <c r="O8" s="31" t="s">
        <v>2</v>
      </c>
      <c r="P8" s="31" t="s">
        <v>2</v>
      </c>
      <c r="Q8" s="30" t="s">
        <v>3</v>
      </c>
      <c r="R8" s="30" t="s">
        <v>4</v>
      </c>
      <c r="S8" s="30" t="s">
        <v>5</v>
      </c>
      <c r="T8" s="31"/>
      <c r="U8" s="31" t="s">
        <v>6</v>
      </c>
      <c r="V8" s="31" t="s">
        <v>7</v>
      </c>
      <c r="W8" s="31" t="s">
        <v>8</v>
      </c>
      <c r="X8" s="31" t="s">
        <v>9</v>
      </c>
      <c r="Y8" s="31" t="s">
        <v>10</v>
      </c>
      <c r="Z8" s="31" t="s">
        <v>11</v>
      </c>
      <c r="AA8" s="31" t="s">
        <v>12</v>
      </c>
      <c r="AB8" s="31" t="s">
        <v>13</v>
      </c>
      <c r="AC8" s="31" t="s">
        <v>14</v>
      </c>
      <c r="AD8" s="31" t="s">
        <v>15</v>
      </c>
      <c r="AE8" s="31" t="s">
        <v>16</v>
      </c>
      <c r="AF8" s="31" t="s">
        <v>6</v>
      </c>
      <c r="AG8" s="31" t="s">
        <v>8</v>
      </c>
      <c r="AH8" s="31" t="s">
        <v>10</v>
      </c>
      <c r="AI8" s="31" t="s">
        <v>12</v>
      </c>
      <c r="AJ8" s="31" t="s">
        <v>14</v>
      </c>
      <c r="AK8" s="31" t="s">
        <v>16</v>
      </c>
      <c r="AL8" s="30" t="s">
        <v>6</v>
      </c>
      <c r="AM8" s="31" t="s">
        <v>8</v>
      </c>
      <c r="AN8" s="31" t="s">
        <v>10</v>
      </c>
      <c r="AO8" s="31" t="s">
        <v>12</v>
      </c>
      <c r="AP8" s="31" t="s">
        <v>16</v>
      </c>
      <c r="AQ8" s="31" t="s">
        <v>6</v>
      </c>
      <c r="AR8" s="31" t="s">
        <v>7</v>
      </c>
      <c r="AS8" s="31" t="s">
        <v>8</v>
      </c>
      <c r="AT8" s="31" t="s">
        <v>9</v>
      </c>
      <c r="AU8" s="31" t="s">
        <v>10</v>
      </c>
      <c r="AV8" s="31" t="s">
        <v>11</v>
      </c>
      <c r="AW8" s="31" t="s">
        <v>12</v>
      </c>
      <c r="AX8" s="31" t="s">
        <v>13</v>
      </c>
      <c r="AY8" s="31" t="s">
        <v>14</v>
      </c>
      <c r="AZ8" s="31" t="s">
        <v>15</v>
      </c>
      <c r="BA8" s="31" t="s">
        <v>16</v>
      </c>
      <c r="BB8" s="31" t="s">
        <v>6</v>
      </c>
      <c r="BC8" s="31" t="s">
        <v>8</v>
      </c>
      <c r="BD8" s="31" t="s">
        <v>10</v>
      </c>
      <c r="BE8" s="31" t="s">
        <v>12</v>
      </c>
      <c r="BF8" s="31" t="s">
        <v>14</v>
      </c>
      <c r="BG8" s="31" t="s">
        <v>16</v>
      </c>
      <c r="BH8" s="30" t="s">
        <v>6</v>
      </c>
      <c r="BI8" s="31" t="s">
        <v>8</v>
      </c>
      <c r="BJ8" s="31" t="s">
        <v>10</v>
      </c>
      <c r="BK8" s="31" t="s">
        <v>12</v>
      </c>
      <c r="BL8" s="31" t="s">
        <v>16</v>
      </c>
      <c r="BM8" s="31" t="s">
        <v>6</v>
      </c>
      <c r="BN8" s="31" t="s">
        <v>8</v>
      </c>
      <c r="BO8" s="31" t="s">
        <v>10</v>
      </c>
      <c r="BP8" s="31" t="s">
        <v>12</v>
      </c>
      <c r="BQ8" s="31" t="s">
        <v>14</v>
      </c>
      <c r="BR8" s="31" t="s">
        <v>16</v>
      </c>
      <c r="BS8" s="31" t="s">
        <v>6</v>
      </c>
      <c r="BT8" s="31" t="s">
        <v>8</v>
      </c>
      <c r="BU8" s="31" t="s">
        <v>10</v>
      </c>
      <c r="BV8" s="31" t="s">
        <v>12</v>
      </c>
      <c r="BW8" s="31" t="s">
        <v>14</v>
      </c>
      <c r="BX8" s="31" t="s">
        <v>16</v>
      </c>
      <c r="BY8" s="30" t="s">
        <v>6</v>
      </c>
      <c r="BZ8" s="32" t="s">
        <v>8</v>
      </c>
      <c r="CA8" s="32" t="s">
        <v>10</v>
      </c>
      <c r="CB8" s="32" t="s">
        <v>12</v>
      </c>
      <c r="CC8" s="5" t="s">
        <v>16</v>
      </c>
    </row>
    <row r="9" spans="1:85" ht="31.5" x14ac:dyDescent="0.25">
      <c r="A9" s="30"/>
      <c r="B9" s="30" t="s">
        <v>2</v>
      </c>
      <c r="C9" s="31" t="s">
        <v>2</v>
      </c>
      <c r="D9" s="31" t="s">
        <v>2</v>
      </c>
      <c r="E9" s="31" t="s">
        <v>2</v>
      </c>
      <c r="F9" s="31" t="s">
        <v>2</v>
      </c>
      <c r="G9" s="31" t="s">
        <v>2</v>
      </c>
      <c r="H9" s="31" t="s">
        <v>2</v>
      </c>
      <c r="I9" s="31" t="s">
        <v>2</v>
      </c>
      <c r="J9" s="31" t="s">
        <v>2</v>
      </c>
      <c r="K9" s="31" t="s">
        <v>2</v>
      </c>
      <c r="L9" s="31" t="s">
        <v>2</v>
      </c>
      <c r="M9" s="31" t="s">
        <v>2</v>
      </c>
      <c r="N9" s="31" t="s">
        <v>2</v>
      </c>
      <c r="O9" s="31" t="s">
        <v>2</v>
      </c>
      <c r="P9" s="31" t="s">
        <v>2</v>
      </c>
      <c r="Q9" s="30" t="s">
        <v>3</v>
      </c>
      <c r="R9" s="30" t="s">
        <v>4</v>
      </c>
      <c r="S9" s="30" t="s">
        <v>5</v>
      </c>
      <c r="T9" s="31"/>
      <c r="U9" s="31" t="s">
        <v>6</v>
      </c>
      <c r="V9" s="31" t="s">
        <v>7</v>
      </c>
      <c r="W9" s="31" t="s">
        <v>8</v>
      </c>
      <c r="X9" s="31" t="s">
        <v>9</v>
      </c>
      <c r="Y9" s="31" t="s">
        <v>10</v>
      </c>
      <c r="Z9" s="31" t="s">
        <v>11</v>
      </c>
      <c r="AA9" s="31" t="s">
        <v>12</v>
      </c>
      <c r="AB9" s="31" t="s">
        <v>13</v>
      </c>
      <c r="AC9" s="31" t="s">
        <v>14</v>
      </c>
      <c r="AD9" s="31" t="s">
        <v>15</v>
      </c>
      <c r="AE9" s="31" t="s">
        <v>16</v>
      </c>
      <c r="AF9" s="31" t="s">
        <v>6</v>
      </c>
      <c r="AG9" s="31" t="s">
        <v>8</v>
      </c>
      <c r="AH9" s="31" t="s">
        <v>10</v>
      </c>
      <c r="AI9" s="31" t="s">
        <v>12</v>
      </c>
      <c r="AJ9" s="31" t="s">
        <v>14</v>
      </c>
      <c r="AK9" s="31" t="s">
        <v>16</v>
      </c>
      <c r="AL9" s="30" t="s">
        <v>6</v>
      </c>
      <c r="AM9" s="31" t="s">
        <v>8</v>
      </c>
      <c r="AN9" s="31" t="s">
        <v>10</v>
      </c>
      <c r="AO9" s="31" t="s">
        <v>12</v>
      </c>
      <c r="AP9" s="31" t="s">
        <v>16</v>
      </c>
      <c r="AQ9" s="31" t="s">
        <v>6</v>
      </c>
      <c r="AR9" s="31" t="s">
        <v>7</v>
      </c>
      <c r="AS9" s="31" t="s">
        <v>8</v>
      </c>
      <c r="AT9" s="31" t="s">
        <v>9</v>
      </c>
      <c r="AU9" s="31" t="s">
        <v>10</v>
      </c>
      <c r="AV9" s="31" t="s">
        <v>11</v>
      </c>
      <c r="AW9" s="31" t="s">
        <v>12</v>
      </c>
      <c r="AX9" s="31" t="s">
        <v>13</v>
      </c>
      <c r="AY9" s="31" t="s">
        <v>14</v>
      </c>
      <c r="AZ9" s="31" t="s">
        <v>15</v>
      </c>
      <c r="BA9" s="31" t="s">
        <v>16</v>
      </c>
      <c r="BB9" s="31" t="s">
        <v>6</v>
      </c>
      <c r="BC9" s="31" t="s">
        <v>8</v>
      </c>
      <c r="BD9" s="31" t="s">
        <v>10</v>
      </c>
      <c r="BE9" s="31" t="s">
        <v>12</v>
      </c>
      <c r="BF9" s="31" t="s">
        <v>14</v>
      </c>
      <c r="BG9" s="31" t="s">
        <v>16</v>
      </c>
      <c r="BH9" s="30" t="s">
        <v>6</v>
      </c>
      <c r="BI9" s="31" t="s">
        <v>8</v>
      </c>
      <c r="BJ9" s="31" t="s">
        <v>10</v>
      </c>
      <c r="BK9" s="31" t="s">
        <v>12</v>
      </c>
      <c r="BL9" s="31" t="s">
        <v>16</v>
      </c>
      <c r="BM9" s="31" t="s">
        <v>6</v>
      </c>
      <c r="BN9" s="31" t="s">
        <v>8</v>
      </c>
      <c r="BO9" s="31" t="s">
        <v>10</v>
      </c>
      <c r="BP9" s="31" t="s">
        <v>12</v>
      </c>
      <c r="BQ9" s="31" t="s">
        <v>14</v>
      </c>
      <c r="BR9" s="31" t="s">
        <v>16</v>
      </c>
      <c r="BS9" s="31" t="s">
        <v>6</v>
      </c>
      <c r="BT9" s="31" t="s">
        <v>8</v>
      </c>
      <c r="BU9" s="31" t="s">
        <v>10</v>
      </c>
      <c r="BV9" s="31" t="s">
        <v>12</v>
      </c>
      <c r="BW9" s="31" t="s">
        <v>14</v>
      </c>
      <c r="BX9" s="31" t="s">
        <v>16</v>
      </c>
      <c r="BY9" s="30" t="s">
        <v>6</v>
      </c>
      <c r="BZ9" s="32" t="s">
        <v>8</v>
      </c>
      <c r="CA9" s="32" t="s">
        <v>10</v>
      </c>
      <c r="CB9" s="32" t="s">
        <v>12</v>
      </c>
      <c r="CC9" s="5" t="s">
        <v>16</v>
      </c>
    </row>
    <row r="10" spans="1:85" ht="15.75" hidden="1" x14ac:dyDescent="0.25">
      <c r="A10" s="15"/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5"/>
      <c r="R10" s="15"/>
      <c r="S10" s="15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5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5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5"/>
      <c r="BZ10" s="9"/>
      <c r="CA10" s="9"/>
      <c r="CB10" s="9"/>
      <c r="CC10" s="5"/>
    </row>
    <row r="11" spans="1:85" ht="36" customHeight="1" x14ac:dyDescent="0.25">
      <c r="A11" s="17" t="s">
        <v>36</v>
      </c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0"/>
      <c r="R11" s="18"/>
      <c r="S11" s="18"/>
      <c r="T11" s="21" t="s">
        <v>35</v>
      </c>
      <c r="U11" s="22">
        <v>21188.7</v>
      </c>
      <c r="V11" s="22">
        <v>0</v>
      </c>
      <c r="W11" s="22">
        <v>410.8</v>
      </c>
      <c r="X11" s="22">
        <v>0</v>
      </c>
      <c r="Y11" s="22">
        <v>1617.9</v>
      </c>
      <c r="Z11" s="22">
        <v>0</v>
      </c>
      <c r="AA11" s="22">
        <v>0</v>
      </c>
      <c r="AB11" s="22">
        <v>0</v>
      </c>
      <c r="AC11" s="22">
        <v>18836.8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3">
        <v>21188.7</v>
      </c>
      <c r="AM11" s="22">
        <v>410.8</v>
      </c>
      <c r="AN11" s="22">
        <v>1617.9</v>
      </c>
      <c r="AO11" s="22">
        <v>0</v>
      </c>
      <c r="AP11" s="22">
        <v>0</v>
      </c>
      <c r="AQ11" s="22">
        <v>17792.900000000001</v>
      </c>
      <c r="AR11" s="22">
        <v>0</v>
      </c>
      <c r="AS11" s="22">
        <v>448.2</v>
      </c>
      <c r="AT11" s="22">
        <v>0</v>
      </c>
      <c r="AU11" s="22">
        <v>0.2</v>
      </c>
      <c r="AV11" s="22">
        <v>0</v>
      </c>
      <c r="AW11" s="22">
        <v>0</v>
      </c>
      <c r="AX11" s="22">
        <v>0</v>
      </c>
      <c r="AY11" s="22">
        <v>17342.5</v>
      </c>
      <c r="AZ11" s="22">
        <v>0</v>
      </c>
      <c r="BA11" s="22">
        <v>0</v>
      </c>
      <c r="BB11" s="22">
        <v>0</v>
      </c>
      <c r="BC11" s="24">
        <v>0</v>
      </c>
      <c r="BD11" s="22">
        <v>0</v>
      </c>
      <c r="BE11" s="22">
        <v>0</v>
      </c>
      <c r="BF11" s="25">
        <v>0</v>
      </c>
      <c r="BG11" s="26">
        <v>0</v>
      </c>
      <c r="BH11" s="23">
        <v>17792.900000000001</v>
      </c>
      <c r="BI11" s="24">
        <v>448.2</v>
      </c>
      <c r="BJ11" s="22">
        <v>0.2</v>
      </c>
      <c r="BK11" s="22">
        <v>0</v>
      </c>
      <c r="BL11" s="26">
        <v>0</v>
      </c>
      <c r="BM11" s="22">
        <v>14274.7</v>
      </c>
      <c r="BN11" s="24">
        <v>463.9</v>
      </c>
      <c r="BO11" s="22">
        <v>0.2</v>
      </c>
      <c r="BP11" s="22">
        <v>0</v>
      </c>
      <c r="BQ11" s="25">
        <v>13808.6</v>
      </c>
      <c r="BR11" s="26">
        <v>0</v>
      </c>
      <c r="BS11" s="22">
        <v>0</v>
      </c>
      <c r="BT11" s="24">
        <v>0</v>
      </c>
      <c r="BU11" s="22">
        <v>0</v>
      </c>
      <c r="BV11" s="22">
        <v>0</v>
      </c>
      <c r="BW11" s="25">
        <v>0</v>
      </c>
      <c r="BX11" s="26">
        <v>0</v>
      </c>
      <c r="BY11" s="27">
        <v>14274.7</v>
      </c>
      <c r="BZ11" s="11">
        <v>463.9</v>
      </c>
      <c r="CA11" s="10">
        <v>0.2</v>
      </c>
      <c r="CB11" s="10">
        <v>0</v>
      </c>
      <c r="CC11" s="6">
        <v>0</v>
      </c>
      <c r="CD11" s="7">
        <v>0</v>
      </c>
      <c r="CE11" s="36"/>
      <c r="CF11" s="36"/>
      <c r="CG11" s="36"/>
    </row>
    <row r="12" spans="1:85" ht="51.75" customHeight="1" x14ac:dyDescent="0.25">
      <c r="A12" s="17" t="s">
        <v>37</v>
      </c>
      <c r="B12" s="18" t="s">
        <v>38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0"/>
      <c r="R12" s="18"/>
      <c r="S12" s="18"/>
      <c r="T12" s="21" t="s">
        <v>35</v>
      </c>
      <c r="U12" s="22">
        <v>1997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1997</v>
      </c>
      <c r="AC12" s="22">
        <v>1997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3">
        <v>1997</v>
      </c>
      <c r="AM12" s="22">
        <v>0</v>
      </c>
      <c r="AN12" s="22">
        <v>0</v>
      </c>
      <c r="AO12" s="22">
        <v>0</v>
      </c>
      <c r="AP12" s="22">
        <v>0</v>
      </c>
      <c r="AQ12" s="22">
        <v>1090.4000000000001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1090.4000000000001</v>
      </c>
      <c r="AY12" s="22">
        <v>1090.4000000000001</v>
      </c>
      <c r="AZ12" s="22">
        <v>0</v>
      </c>
      <c r="BA12" s="22">
        <v>0</v>
      </c>
      <c r="BB12" s="22">
        <v>0</v>
      </c>
      <c r="BC12" s="24">
        <v>0</v>
      </c>
      <c r="BD12" s="22">
        <v>0</v>
      </c>
      <c r="BE12" s="22">
        <v>0</v>
      </c>
      <c r="BF12" s="25">
        <v>0</v>
      </c>
      <c r="BG12" s="26">
        <v>0</v>
      </c>
      <c r="BH12" s="23">
        <v>1090.4000000000001</v>
      </c>
      <c r="BI12" s="24">
        <v>0</v>
      </c>
      <c r="BJ12" s="22">
        <v>0</v>
      </c>
      <c r="BK12" s="22">
        <v>0</v>
      </c>
      <c r="BL12" s="26">
        <v>0</v>
      </c>
      <c r="BM12" s="22">
        <v>334</v>
      </c>
      <c r="BN12" s="24">
        <v>0</v>
      </c>
      <c r="BO12" s="22">
        <v>0</v>
      </c>
      <c r="BP12" s="22">
        <v>0</v>
      </c>
      <c r="BQ12" s="25">
        <v>334</v>
      </c>
      <c r="BR12" s="26">
        <v>0</v>
      </c>
      <c r="BS12" s="22">
        <v>0</v>
      </c>
      <c r="BT12" s="24">
        <v>0</v>
      </c>
      <c r="BU12" s="22">
        <v>0</v>
      </c>
      <c r="BV12" s="22">
        <v>0</v>
      </c>
      <c r="BW12" s="25">
        <v>0</v>
      </c>
      <c r="BX12" s="26">
        <v>0</v>
      </c>
      <c r="BY12" s="27">
        <v>334</v>
      </c>
      <c r="BZ12" s="11">
        <v>0</v>
      </c>
      <c r="CA12" s="10">
        <v>0</v>
      </c>
      <c r="CB12" s="10">
        <v>0</v>
      </c>
      <c r="CC12" s="6">
        <v>0</v>
      </c>
      <c r="CD12" s="7">
        <v>0</v>
      </c>
    </row>
    <row r="13" spans="1:85" ht="28.5" customHeight="1" x14ac:dyDescent="0.25">
      <c r="A13" s="17" t="s">
        <v>39</v>
      </c>
      <c r="B13" s="18" t="s">
        <v>40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  <c r="R13" s="18"/>
      <c r="S13" s="18"/>
      <c r="T13" s="21" t="s">
        <v>35</v>
      </c>
      <c r="U13" s="22">
        <v>1572.9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1572.9</v>
      </c>
      <c r="AC13" s="22">
        <v>1572.9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3">
        <v>1572.9</v>
      </c>
      <c r="AM13" s="22">
        <v>0</v>
      </c>
      <c r="AN13" s="22">
        <v>0</v>
      </c>
      <c r="AO13" s="22">
        <v>0</v>
      </c>
      <c r="AP13" s="22">
        <v>0</v>
      </c>
      <c r="AQ13" s="22">
        <v>1075.4000000000001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1075.4000000000001</v>
      </c>
      <c r="AY13" s="22">
        <v>1075.4000000000001</v>
      </c>
      <c r="AZ13" s="22">
        <v>0</v>
      </c>
      <c r="BA13" s="22">
        <v>0</v>
      </c>
      <c r="BB13" s="22">
        <v>0</v>
      </c>
      <c r="BC13" s="24">
        <v>0</v>
      </c>
      <c r="BD13" s="22">
        <v>0</v>
      </c>
      <c r="BE13" s="22">
        <v>0</v>
      </c>
      <c r="BF13" s="25">
        <v>0</v>
      </c>
      <c r="BG13" s="26">
        <v>0</v>
      </c>
      <c r="BH13" s="23">
        <v>1075.4000000000001</v>
      </c>
      <c r="BI13" s="24">
        <v>0</v>
      </c>
      <c r="BJ13" s="22">
        <v>0</v>
      </c>
      <c r="BK13" s="22">
        <v>0</v>
      </c>
      <c r="BL13" s="26">
        <v>0</v>
      </c>
      <c r="BM13" s="22">
        <v>319</v>
      </c>
      <c r="BN13" s="24">
        <v>0</v>
      </c>
      <c r="BO13" s="22">
        <v>0</v>
      </c>
      <c r="BP13" s="22">
        <v>0</v>
      </c>
      <c r="BQ13" s="25">
        <v>319</v>
      </c>
      <c r="BR13" s="26">
        <v>0</v>
      </c>
      <c r="BS13" s="22">
        <v>0</v>
      </c>
      <c r="BT13" s="24">
        <v>0</v>
      </c>
      <c r="BU13" s="22">
        <v>0</v>
      </c>
      <c r="BV13" s="22">
        <v>0</v>
      </c>
      <c r="BW13" s="25">
        <v>0</v>
      </c>
      <c r="BX13" s="26">
        <v>0</v>
      </c>
      <c r="BY13" s="27">
        <v>319</v>
      </c>
      <c r="BZ13" s="11">
        <v>0</v>
      </c>
      <c r="CA13" s="10">
        <v>0</v>
      </c>
      <c r="CB13" s="10">
        <v>0</v>
      </c>
      <c r="CC13" s="6">
        <v>0</v>
      </c>
      <c r="CD13" s="7">
        <v>0</v>
      </c>
    </row>
    <row r="14" spans="1:85" ht="51.75" customHeight="1" x14ac:dyDescent="0.25">
      <c r="A14" s="17" t="s">
        <v>41</v>
      </c>
      <c r="B14" s="18" t="s">
        <v>42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20" t="s">
        <v>43</v>
      </c>
      <c r="R14" s="18" t="s">
        <v>44</v>
      </c>
      <c r="S14" s="18" t="s">
        <v>45</v>
      </c>
      <c r="T14" s="21" t="s">
        <v>35</v>
      </c>
      <c r="U14" s="22">
        <v>1572.9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1572.9</v>
      </c>
      <c r="AC14" s="22">
        <v>1572.9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3">
        <v>1572.9</v>
      </c>
      <c r="AM14" s="22">
        <v>0</v>
      </c>
      <c r="AN14" s="22">
        <v>0</v>
      </c>
      <c r="AO14" s="22">
        <v>0</v>
      </c>
      <c r="AP14" s="22">
        <v>0</v>
      </c>
      <c r="AQ14" s="22">
        <v>1075.4000000000001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1075.4000000000001</v>
      </c>
      <c r="AY14" s="22">
        <v>1075.4000000000001</v>
      </c>
      <c r="AZ14" s="22">
        <v>0</v>
      </c>
      <c r="BA14" s="22">
        <v>0</v>
      </c>
      <c r="BB14" s="22">
        <v>0</v>
      </c>
      <c r="BC14" s="24">
        <v>0</v>
      </c>
      <c r="BD14" s="22">
        <v>0</v>
      </c>
      <c r="BE14" s="22">
        <v>0</v>
      </c>
      <c r="BF14" s="25">
        <v>0</v>
      </c>
      <c r="BG14" s="26">
        <v>0</v>
      </c>
      <c r="BH14" s="23">
        <v>1075.4000000000001</v>
      </c>
      <c r="BI14" s="24">
        <v>0</v>
      </c>
      <c r="BJ14" s="22">
        <v>0</v>
      </c>
      <c r="BK14" s="22">
        <v>0</v>
      </c>
      <c r="BL14" s="26">
        <v>0</v>
      </c>
      <c r="BM14" s="22">
        <v>319</v>
      </c>
      <c r="BN14" s="24">
        <v>0</v>
      </c>
      <c r="BO14" s="22">
        <v>0</v>
      </c>
      <c r="BP14" s="22">
        <v>0</v>
      </c>
      <c r="BQ14" s="25">
        <v>319</v>
      </c>
      <c r="BR14" s="26">
        <v>0</v>
      </c>
      <c r="BS14" s="22">
        <v>0</v>
      </c>
      <c r="BT14" s="24">
        <v>0</v>
      </c>
      <c r="BU14" s="22">
        <v>0</v>
      </c>
      <c r="BV14" s="22">
        <v>0</v>
      </c>
      <c r="BW14" s="25">
        <v>0</v>
      </c>
      <c r="BX14" s="26">
        <v>0</v>
      </c>
      <c r="BY14" s="27">
        <v>319</v>
      </c>
      <c r="BZ14" s="11">
        <v>0</v>
      </c>
      <c r="CA14" s="10">
        <v>0</v>
      </c>
      <c r="CB14" s="10">
        <v>0</v>
      </c>
      <c r="CC14" s="6">
        <v>0</v>
      </c>
      <c r="CD14" s="7">
        <v>0</v>
      </c>
    </row>
    <row r="15" spans="1:85" ht="39" customHeight="1" x14ac:dyDescent="0.25">
      <c r="A15" s="17" t="s">
        <v>46</v>
      </c>
      <c r="B15" s="18" t="s">
        <v>47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20"/>
      <c r="R15" s="18"/>
      <c r="S15" s="18"/>
      <c r="T15" s="21" t="s">
        <v>35</v>
      </c>
      <c r="U15" s="22">
        <v>100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100</v>
      </c>
      <c r="AC15" s="22">
        <v>100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3">
        <v>100</v>
      </c>
      <c r="AM15" s="22">
        <v>0</v>
      </c>
      <c r="AN15" s="22">
        <v>0</v>
      </c>
      <c r="AO15" s="22">
        <v>0</v>
      </c>
      <c r="AP15" s="22">
        <v>0</v>
      </c>
      <c r="AQ15" s="22">
        <v>10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10</v>
      </c>
      <c r="AY15" s="22">
        <v>10</v>
      </c>
      <c r="AZ15" s="22">
        <v>0</v>
      </c>
      <c r="BA15" s="22">
        <v>0</v>
      </c>
      <c r="BB15" s="22">
        <v>0</v>
      </c>
      <c r="BC15" s="24">
        <v>0</v>
      </c>
      <c r="BD15" s="22">
        <v>0</v>
      </c>
      <c r="BE15" s="22">
        <v>0</v>
      </c>
      <c r="BF15" s="25">
        <v>0</v>
      </c>
      <c r="BG15" s="26">
        <v>0</v>
      </c>
      <c r="BH15" s="23">
        <v>10</v>
      </c>
      <c r="BI15" s="24">
        <v>0</v>
      </c>
      <c r="BJ15" s="22">
        <v>0</v>
      </c>
      <c r="BK15" s="22">
        <v>0</v>
      </c>
      <c r="BL15" s="26">
        <v>0</v>
      </c>
      <c r="BM15" s="22">
        <v>10</v>
      </c>
      <c r="BN15" s="24">
        <v>0</v>
      </c>
      <c r="BO15" s="22">
        <v>0</v>
      </c>
      <c r="BP15" s="22">
        <v>0</v>
      </c>
      <c r="BQ15" s="25">
        <v>10</v>
      </c>
      <c r="BR15" s="26">
        <v>0</v>
      </c>
      <c r="BS15" s="22">
        <v>0</v>
      </c>
      <c r="BT15" s="24">
        <v>0</v>
      </c>
      <c r="BU15" s="22">
        <v>0</v>
      </c>
      <c r="BV15" s="22">
        <v>0</v>
      </c>
      <c r="BW15" s="25">
        <v>0</v>
      </c>
      <c r="BX15" s="26">
        <v>0</v>
      </c>
      <c r="BY15" s="27">
        <v>10</v>
      </c>
      <c r="BZ15" s="11">
        <v>0</v>
      </c>
      <c r="CA15" s="10">
        <v>0</v>
      </c>
      <c r="CB15" s="10">
        <v>0</v>
      </c>
      <c r="CC15" s="6">
        <v>0</v>
      </c>
      <c r="CD15" s="7">
        <v>0</v>
      </c>
    </row>
    <row r="16" spans="1:85" ht="39" customHeight="1" x14ac:dyDescent="0.25">
      <c r="A16" s="17" t="s">
        <v>48</v>
      </c>
      <c r="B16" s="18" t="s">
        <v>49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20" t="s">
        <v>43</v>
      </c>
      <c r="R16" s="18" t="s">
        <v>44</v>
      </c>
      <c r="S16" s="18" t="s">
        <v>45</v>
      </c>
      <c r="T16" s="21" t="s">
        <v>35</v>
      </c>
      <c r="U16" s="22">
        <v>100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100</v>
      </c>
      <c r="AC16" s="22">
        <v>100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3">
        <v>100</v>
      </c>
      <c r="AM16" s="22">
        <v>0</v>
      </c>
      <c r="AN16" s="22">
        <v>0</v>
      </c>
      <c r="AO16" s="22">
        <v>0</v>
      </c>
      <c r="AP16" s="22">
        <v>0</v>
      </c>
      <c r="AQ16" s="22">
        <v>10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10</v>
      </c>
      <c r="AY16" s="22">
        <v>10</v>
      </c>
      <c r="AZ16" s="22">
        <v>0</v>
      </c>
      <c r="BA16" s="22">
        <v>0</v>
      </c>
      <c r="BB16" s="22">
        <v>0</v>
      </c>
      <c r="BC16" s="24">
        <v>0</v>
      </c>
      <c r="BD16" s="22">
        <v>0</v>
      </c>
      <c r="BE16" s="22">
        <v>0</v>
      </c>
      <c r="BF16" s="25">
        <v>0</v>
      </c>
      <c r="BG16" s="26">
        <v>0</v>
      </c>
      <c r="BH16" s="23">
        <v>10</v>
      </c>
      <c r="BI16" s="24">
        <v>0</v>
      </c>
      <c r="BJ16" s="22">
        <v>0</v>
      </c>
      <c r="BK16" s="22">
        <v>0</v>
      </c>
      <c r="BL16" s="26">
        <v>0</v>
      </c>
      <c r="BM16" s="22">
        <v>10</v>
      </c>
      <c r="BN16" s="24">
        <v>0</v>
      </c>
      <c r="BO16" s="22">
        <v>0</v>
      </c>
      <c r="BP16" s="22">
        <v>0</v>
      </c>
      <c r="BQ16" s="25">
        <v>10</v>
      </c>
      <c r="BR16" s="26">
        <v>0</v>
      </c>
      <c r="BS16" s="22">
        <v>0</v>
      </c>
      <c r="BT16" s="24">
        <v>0</v>
      </c>
      <c r="BU16" s="22">
        <v>0</v>
      </c>
      <c r="BV16" s="22">
        <v>0</v>
      </c>
      <c r="BW16" s="25">
        <v>0</v>
      </c>
      <c r="BX16" s="26">
        <v>0</v>
      </c>
      <c r="BY16" s="27">
        <v>10</v>
      </c>
      <c r="BZ16" s="11">
        <v>0</v>
      </c>
      <c r="CA16" s="10">
        <v>0</v>
      </c>
      <c r="CB16" s="10">
        <v>0</v>
      </c>
      <c r="CC16" s="6">
        <v>0</v>
      </c>
      <c r="CD16" s="7">
        <v>0</v>
      </c>
    </row>
    <row r="17" spans="1:82" ht="39" customHeight="1" x14ac:dyDescent="0.25">
      <c r="A17" s="17" t="s">
        <v>50</v>
      </c>
      <c r="B17" s="18" t="s">
        <v>51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20"/>
      <c r="R17" s="18"/>
      <c r="S17" s="18"/>
      <c r="T17" s="21" t="s">
        <v>35</v>
      </c>
      <c r="U17" s="22">
        <v>324.10000000000002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324.10000000000002</v>
      </c>
      <c r="AC17" s="22">
        <v>324.10000000000002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3">
        <v>324.10000000000002</v>
      </c>
      <c r="AM17" s="22">
        <v>0</v>
      </c>
      <c r="AN17" s="22">
        <v>0</v>
      </c>
      <c r="AO17" s="22">
        <v>0</v>
      </c>
      <c r="AP17" s="22">
        <v>0</v>
      </c>
      <c r="AQ17" s="22">
        <v>5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5</v>
      </c>
      <c r="AY17" s="22">
        <v>5</v>
      </c>
      <c r="AZ17" s="22">
        <v>0</v>
      </c>
      <c r="BA17" s="22">
        <v>0</v>
      </c>
      <c r="BB17" s="22">
        <v>0</v>
      </c>
      <c r="BC17" s="24">
        <v>0</v>
      </c>
      <c r="BD17" s="22">
        <v>0</v>
      </c>
      <c r="BE17" s="22">
        <v>0</v>
      </c>
      <c r="BF17" s="25">
        <v>0</v>
      </c>
      <c r="BG17" s="26">
        <v>0</v>
      </c>
      <c r="BH17" s="23">
        <v>5</v>
      </c>
      <c r="BI17" s="24">
        <v>0</v>
      </c>
      <c r="BJ17" s="22">
        <v>0</v>
      </c>
      <c r="BK17" s="22">
        <v>0</v>
      </c>
      <c r="BL17" s="26">
        <v>0</v>
      </c>
      <c r="BM17" s="22">
        <v>5</v>
      </c>
      <c r="BN17" s="24">
        <v>0</v>
      </c>
      <c r="BO17" s="22">
        <v>0</v>
      </c>
      <c r="BP17" s="22">
        <v>0</v>
      </c>
      <c r="BQ17" s="25">
        <v>5</v>
      </c>
      <c r="BR17" s="26">
        <v>0</v>
      </c>
      <c r="BS17" s="22">
        <v>0</v>
      </c>
      <c r="BT17" s="24">
        <v>0</v>
      </c>
      <c r="BU17" s="22">
        <v>0</v>
      </c>
      <c r="BV17" s="22">
        <v>0</v>
      </c>
      <c r="BW17" s="25">
        <v>0</v>
      </c>
      <c r="BX17" s="26">
        <v>0</v>
      </c>
      <c r="BY17" s="27">
        <v>5</v>
      </c>
      <c r="BZ17" s="11">
        <v>0</v>
      </c>
      <c r="CA17" s="10">
        <v>0</v>
      </c>
      <c r="CB17" s="10">
        <v>0</v>
      </c>
      <c r="CC17" s="6">
        <v>0</v>
      </c>
      <c r="CD17" s="7">
        <v>0</v>
      </c>
    </row>
    <row r="18" spans="1:82" ht="51.75" customHeight="1" x14ac:dyDescent="0.25">
      <c r="A18" s="17" t="s">
        <v>52</v>
      </c>
      <c r="B18" s="18" t="s">
        <v>53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0" t="s">
        <v>43</v>
      </c>
      <c r="R18" s="18" t="s">
        <v>44</v>
      </c>
      <c r="S18" s="18" t="s">
        <v>45</v>
      </c>
      <c r="T18" s="21" t="s">
        <v>35</v>
      </c>
      <c r="U18" s="22">
        <v>324.10000000000002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324.10000000000002</v>
      </c>
      <c r="AC18" s="22">
        <v>324.10000000000002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3">
        <v>324.10000000000002</v>
      </c>
      <c r="AM18" s="22">
        <v>0</v>
      </c>
      <c r="AN18" s="22">
        <v>0</v>
      </c>
      <c r="AO18" s="22">
        <v>0</v>
      </c>
      <c r="AP18" s="22">
        <v>0</v>
      </c>
      <c r="AQ18" s="22">
        <v>5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5</v>
      </c>
      <c r="AY18" s="22">
        <v>5</v>
      </c>
      <c r="AZ18" s="22">
        <v>0</v>
      </c>
      <c r="BA18" s="22">
        <v>0</v>
      </c>
      <c r="BB18" s="22">
        <v>0</v>
      </c>
      <c r="BC18" s="24">
        <v>0</v>
      </c>
      <c r="BD18" s="22">
        <v>0</v>
      </c>
      <c r="BE18" s="22">
        <v>0</v>
      </c>
      <c r="BF18" s="25">
        <v>0</v>
      </c>
      <c r="BG18" s="26">
        <v>0</v>
      </c>
      <c r="BH18" s="23">
        <v>5</v>
      </c>
      <c r="BI18" s="24">
        <v>0</v>
      </c>
      <c r="BJ18" s="22">
        <v>0</v>
      </c>
      <c r="BK18" s="22">
        <v>0</v>
      </c>
      <c r="BL18" s="26">
        <v>0</v>
      </c>
      <c r="BM18" s="22">
        <v>5</v>
      </c>
      <c r="BN18" s="24">
        <v>0</v>
      </c>
      <c r="BO18" s="22">
        <v>0</v>
      </c>
      <c r="BP18" s="22">
        <v>0</v>
      </c>
      <c r="BQ18" s="25">
        <v>5</v>
      </c>
      <c r="BR18" s="26">
        <v>0</v>
      </c>
      <c r="BS18" s="22">
        <v>0</v>
      </c>
      <c r="BT18" s="24">
        <v>0</v>
      </c>
      <c r="BU18" s="22">
        <v>0</v>
      </c>
      <c r="BV18" s="22">
        <v>0</v>
      </c>
      <c r="BW18" s="25">
        <v>0</v>
      </c>
      <c r="BX18" s="26">
        <v>0</v>
      </c>
      <c r="BY18" s="27">
        <v>5</v>
      </c>
      <c r="BZ18" s="11">
        <v>0</v>
      </c>
      <c r="CA18" s="10">
        <v>0</v>
      </c>
      <c r="CB18" s="10">
        <v>0</v>
      </c>
      <c r="CC18" s="6">
        <v>0</v>
      </c>
      <c r="CD18" s="7">
        <v>0</v>
      </c>
    </row>
    <row r="19" spans="1:82" ht="39.75" customHeight="1" x14ac:dyDescent="0.25">
      <c r="A19" s="17" t="s">
        <v>54</v>
      </c>
      <c r="B19" s="18" t="s">
        <v>55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0"/>
      <c r="R19" s="18"/>
      <c r="S19" s="18"/>
      <c r="T19" s="21" t="s">
        <v>35</v>
      </c>
      <c r="U19" s="22">
        <v>15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15</v>
      </c>
      <c r="AC19" s="22">
        <v>15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3">
        <v>15</v>
      </c>
      <c r="AM19" s="22">
        <v>0</v>
      </c>
      <c r="AN19" s="22">
        <v>0</v>
      </c>
      <c r="AO19" s="22">
        <v>0</v>
      </c>
      <c r="AP19" s="22">
        <v>0</v>
      </c>
      <c r="AQ19" s="22">
        <v>5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5</v>
      </c>
      <c r="AY19" s="22">
        <v>5</v>
      </c>
      <c r="AZ19" s="22">
        <v>0</v>
      </c>
      <c r="BA19" s="22">
        <v>0</v>
      </c>
      <c r="BB19" s="22">
        <v>0</v>
      </c>
      <c r="BC19" s="24">
        <v>0</v>
      </c>
      <c r="BD19" s="22">
        <v>0</v>
      </c>
      <c r="BE19" s="22">
        <v>0</v>
      </c>
      <c r="BF19" s="25">
        <v>0</v>
      </c>
      <c r="BG19" s="26">
        <v>0</v>
      </c>
      <c r="BH19" s="23">
        <v>5</v>
      </c>
      <c r="BI19" s="24">
        <v>0</v>
      </c>
      <c r="BJ19" s="22">
        <v>0</v>
      </c>
      <c r="BK19" s="22">
        <v>0</v>
      </c>
      <c r="BL19" s="26">
        <v>0</v>
      </c>
      <c r="BM19" s="22">
        <v>5</v>
      </c>
      <c r="BN19" s="24">
        <v>0</v>
      </c>
      <c r="BO19" s="22">
        <v>0</v>
      </c>
      <c r="BP19" s="22">
        <v>0</v>
      </c>
      <c r="BQ19" s="25">
        <v>5</v>
      </c>
      <c r="BR19" s="26">
        <v>0</v>
      </c>
      <c r="BS19" s="22">
        <v>0</v>
      </c>
      <c r="BT19" s="24">
        <v>0</v>
      </c>
      <c r="BU19" s="22">
        <v>0</v>
      </c>
      <c r="BV19" s="22">
        <v>0</v>
      </c>
      <c r="BW19" s="25">
        <v>0</v>
      </c>
      <c r="BX19" s="26">
        <v>0</v>
      </c>
      <c r="BY19" s="27">
        <v>5</v>
      </c>
      <c r="BZ19" s="11">
        <v>0</v>
      </c>
      <c r="CA19" s="10">
        <v>0</v>
      </c>
      <c r="CB19" s="10">
        <v>0</v>
      </c>
      <c r="CC19" s="6">
        <v>0</v>
      </c>
      <c r="CD19" s="7">
        <v>0</v>
      </c>
    </row>
    <row r="20" spans="1:82" ht="39.75" customHeight="1" x14ac:dyDescent="0.25">
      <c r="A20" s="17" t="s">
        <v>56</v>
      </c>
      <c r="B20" s="18" t="s">
        <v>57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0"/>
      <c r="R20" s="18"/>
      <c r="S20" s="18"/>
      <c r="T20" s="21" t="s">
        <v>35</v>
      </c>
      <c r="U20" s="22">
        <v>3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3</v>
      </c>
      <c r="AC20" s="22">
        <v>3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3">
        <v>3</v>
      </c>
      <c r="AM20" s="22">
        <v>0</v>
      </c>
      <c r="AN20" s="22">
        <v>0</v>
      </c>
      <c r="AO20" s="22">
        <v>0</v>
      </c>
      <c r="AP20" s="22">
        <v>0</v>
      </c>
      <c r="AQ20" s="22">
        <v>1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1</v>
      </c>
      <c r="AY20" s="22">
        <v>1</v>
      </c>
      <c r="AZ20" s="22">
        <v>0</v>
      </c>
      <c r="BA20" s="22">
        <v>0</v>
      </c>
      <c r="BB20" s="22">
        <v>0</v>
      </c>
      <c r="BC20" s="24">
        <v>0</v>
      </c>
      <c r="BD20" s="22">
        <v>0</v>
      </c>
      <c r="BE20" s="22">
        <v>0</v>
      </c>
      <c r="BF20" s="25">
        <v>0</v>
      </c>
      <c r="BG20" s="26">
        <v>0</v>
      </c>
      <c r="BH20" s="23">
        <v>1</v>
      </c>
      <c r="BI20" s="24">
        <v>0</v>
      </c>
      <c r="BJ20" s="22">
        <v>0</v>
      </c>
      <c r="BK20" s="22">
        <v>0</v>
      </c>
      <c r="BL20" s="26">
        <v>0</v>
      </c>
      <c r="BM20" s="22">
        <v>1</v>
      </c>
      <c r="BN20" s="24">
        <v>0</v>
      </c>
      <c r="BO20" s="22">
        <v>0</v>
      </c>
      <c r="BP20" s="22">
        <v>0</v>
      </c>
      <c r="BQ20" s="25">
        <v>1</v>
      </c>
      <c r="BR20" s="26">
        <v>0</v>
      </c>
      <c r="BS20" s="22">
        <v>0</v>
      </c>
      <c r="BT20" s="24">
        <v>0</v>
      </c>
      <c r="BU20" s="22">
        <v>0</v>
      </c>
      <c r="BV20" s="22">
        <v>0</v>
      </c>
      <c r="BW20" s="25">
        <v>0</v>
      </c>
      <c r="BX20" s="26">
        <v>0</v>
      </c>
      <c r="BY20" s="27">
        <v>1</v>
      </c>
      <c r="BZ20" s="11">
        <v>0</v>
      </c>
      <c r="CA20" s="10">
        <v>0</v>
      </c>
      <c r="CB20" s="10">
        <v>0</v>
      </c>
      <c r="CC20" s="6">
        <v>0</v>
      </c>
      <c r="CD20" s="7">
        <v>0</v>
      </c>
    </row>
    <row r="21" spans="1:82" ht="47.25" customHeight="1" x14ac:dyDescent="0.25">
      <c r="A21" s="17" t="s">
        <v>58</v>
      </c>
      <c r="B21" s="18" t="s">
        <v>59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0" t="s">
        <v>43</v>
      </c>
      <c r="R21" s="18" t="s">
        <v>60</v>
      </c>
      <c r="S21" s="18" t="s">
        <v>61</v>
      </c>
      <c r="T21" s="21" t="s">
        <v>35</v>
      </c>
      <c r="U21" s="22">
        <v>3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3</v>
      </c>
      <c r="AC21" s="22">
        <v>3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3">
        <v>3</v>
      </c>
      <c r="AM21" s="22">
        <v>0</v>
      </c>
      <c r="AN21" s="22">
        <v>0</v>
      </c>
      <c r="AO21" s="22">
        <v>0</v>
      </c>
      <c r="AP21" s="22">
        <v>0</v>
      </c>
      <c r="AQ21" s="22">
        <v>1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1</v>
      </c>
      <c r="AY21" s="22">
        <v>1</v>
      </c>
      <c r="AZ21" s="22">
        <v>0</v>
      </c>
      <c r="BA21" s="22">
        <v>0</v>
      </c>
      <c r="BB21" s="22">
        <v>0</v>
      </c>
      <c r="BC21" s="24">
        <v>0</v>
      </c>
      <c r="BD21" s="22">
        <v>0</v>
      </c>
      <c r="BE21" s="22">
        <v>0</v>
      </c>
      <c r="BF21" s="25">
        <v>0</v>
      </c>
      <c r="BG21" s="26">
        <v>0</v>
      </c>
      <c r="BH21" s="23">
        <v>1</v>
      </c>
      <c r="BI21" s="24">
        <v>0</v>
      </c>
      <c r="BJ21" s="22">
        <v>0</v>
      </c>
      <c r="BK21" s="22">
        <v>0</v>
      </c>
      <c r="BL21" s="26">
        <v>0</v>
      </c>
      <c r="BM21" s="22">
        <v>1</v>
      </c>
      <c r="BN21" s="24">
        <v>0</v>
      </c>
      <c r="BO21" s="22">
        <v>0</v>
      </c>
      <c r="BP21" s="22">
        <v>0</v>
      </c>
      <c r="BQ21" s="25">
        <v>1</v>
      </c>
      <c r="BR21" s="26">
        <v>0</v>
      </c>
      <c r="BS21" s="22">
        <v>0</v>
      </c>
      <c r="BT21" s="24">
        <v>0</v>
      </c>
      <c r="BU21" s="22">
        <v>0</v>
      </c>
      <c r="BV21" s="22">
        <v>0</v>
      </c>
      <c r="BW21" s="25">
        <v>0</v>
      </c>
      <c r="BX21" s="26">
        <v>0</v>
      </c>
      <c r="BY21" s="27">
        <v>1</v>
      </c>
      <c r="BZ21" s="11">
        <v>0</v>
      </c>
      <c r="CA21" s="10">
        <v>0</v>
      </c>
      <c r="CB21" s="10">
        <v>0</v>
      </c>
      <c r="CC21" s="6">
        <v>0</v>
      </c>
      <c r="CD21" s="7">
        <v>0</v>
      </c>
    </row>
    <row r="22" spans="1:82" ht="39.75" customHeight="1" x14ac:dyDescent="0.25">
      <c r="A22" s="17" t="s">
        <v>62</v>
      </c>
      <c r="B22" s="18" t="s">
        <v>63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20"/>
      <c r="R22" s="18"/>
      <c r="S22" s="18"/>
      <c r="T22" s="21" t="s">
        <v>35</v>
      </c>
      <c r="U22" s="22">
        <v>3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3</v>
      </c>
      <c r="AC22" s="22">
        <v>3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3">
        <v>3</v>
      </c>
      <c r="AM22" s="22">
        <v>0</v>
      </c>
      <c r="AN22" s="22">
        <v>0</v>
      </c>
      <c r="AO22" s="22">
        <v>0</v>
      </c>
      <c r="AP22" s="22">
        <v>0</v>
      </c>
      <c r="AQ22" s="22">
        <v>1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1</v>
      </c>
      <c r="AY22" s="22">
        <v>1</v>
      </c>
      <c r="AZ22" s="22">
        <v>0</v>
      </c>
      <c r="BA22" s="22">
        <v>0</v>
      </c>
      <c r="BB22" s="22">
        <v>0</v>
      </c>
      <c r="BC22" s="24">
        <v>0</v>
      </c>
      <c r="BD22" s="22">
        <v>0</v>
      </c>
      <c r="BE22" s="22">
        <v>0</v>
      </c>
      <c r="BF22" s="25">
        <v>0</v>
      </c>
      <c r="BG22" s="26">
        <v>0</v>
      </c>
      <c r="BH22" s="23">
        <v>1</v>
      </c>
      <c r="BI22" s="24">
        <v>0</v>
      </c>
      <c r="BJ22" s="22">
        <v>0</v>
      </c>
      <c r="BK22" s="22">
        <v>0</v>
      </c>
      <c r="BL22" s="26">
        <v>0</v>
      </c>
      <c r="BM22" s="22">
        <v>1</v>
      </c>
      <c r="BN22" s="24">
        <v>0</v>
      </c>
      <c r="BO22" s="22">
        <v>0</v>
      </c>
      <c r="BP22" s="22">
        <v>0</v>
      </c>
      <c r="BQ22" s="25">
        <v>1</v>
      </c>
      <c r="BR22" s="26">
        <v>0</v>
      </c>
      <c r="BS22" s="22">
        <v>0</v>
      </c>
      <c r="BT22" s="24">
        <v>0</v>
      </c>
      <c r="BU22" s="22">
        <v>0</v>
      </c>
      <c r="BV22" s="22">
        <v>0</v>
      </c>
      <c r="BW22" s="25">
        <v>0</v>
      </c>
      <c r="BX22" s="26">
        <v>0</v>
      </c>
      <c r="BY22" s="27">
        <v>1</v>
      </c>
      <c r="BZ22" s="11">
        <v>0</v>
      </c>
      <c r="CA22" s="10">
        <v>0</v>
      </c>
      <c r="CB22" s="10">
        <v>0</v>
      </c>
      <c r="CC22" s="6">
        <v>0</v>
      </c>
      <c r="CD22" s="7">
        <v>0</v>
      </c>
    </row>
    <row r="23" spans="1:82" ht="51.75" customHeight="1" x14ac:dyDescent="0.25">
      <c r="A23" s="17" t="s">
        <v>64</v>
      </c>
      <c r="B23" s="18" t="s">
        <v>65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20" t="s">
        <v>43</v>
      </c>
      <c r="R23" s="18" t="s">
        <v>60</v>
      </c>
      <c r="S23" s="18" t="s">
        <v>61</v>
      </c>
      <c r="T23" s="21" t="s">
        <v>35</v>
      </c>
      <c r="U23" s="22">
        <v>3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3</v>
      </c>
      <c r="AC23" s="22">
        <v>3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3">
        <v>3</v>
      </c>
      <c r="AM23" s="22">
        <v>0</v>
      </c>
      <c r="AN23" s="22">
        <v>0</v>
      </c>
      <c r="AO23" s="22">
        <v>0</v>
      </c>
      <c r="AP23" s="22">
        <v>0</v>
      </c>
      <c r="AQ23" s="22">
        <v>1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1</v>
      </c>
      <c r="AY23" s="22">
        <v>1</v>
      </c>
      <c r="AZ23" s="22">
        <v>0</v>
      </c>
      <c r="BA23" s="22">
        <v>0</v>
      </c>
      <c r="BB23" s="22">
        <v>0</v>
      </c>
      <c r="BC23" s="24">
        <v>0</v>
      </c>
      <c r="BD23" s="22">
        <v>0</v>
      </c>
      <c r="BE23" s="22">
        <v>0</v>
      </c>
      <c r="BF23" s="25">
        <v>0</v>
      </c>
      <c r="BG23" s="26">
        <v>0</v>
      </c>
      <c r="BH23" s="23">
        <v>1</v>
      </c>
      <c r="BI23" s="24">
        <v>0</v>
      </c>
      <c r="BJ23" s="22">
        <v>0</v>
      </c>
      <c r="BK23" s="22">
        <v>0</v>
      </c>
      <c r="BL23" s="26">
        <v>0</v>
      </c>
      <c r="BM23" s="22">
        <v>1</v>
      </c>
      <c r="BN23" s="24">
        <v>0</v>
      </c>
      <c r="BO23" s="22">
        <v>0</v>
      </c>
      <c r="BP23" s="22">
        <v>0</v>
      </c>
      <c r="BQ23" s="25">
        <v>1</v>
      </c>
      <c r="BR23" s="26">
        <v>0</v>
      </c>
      <c r="BS23" s="22">
        <v>0</v>
      </c>
      <c r="BT23" s="24">
        <v>0</v>
      </c>
      <c r="BU23" s="22">
        <v>0</v>
      </c>
      <c r="BV23" s="22">
        <v>0</v>
      </c>
      <c r="BW23" s="25">
        <v>0</v>
      </c>
      <c r="BX23" s="26">
        <v>0</v>
      </c>
      <c r="BY23" s="27">
        <v>1</v>
      </c>
      <c r="BZ23" s="11">
        <v>0</v>
      </c>
      <c r="CA23" s="10">
        <v>0</v>
      </c>
      <c r="CB23" s="10">
        <v>0</v>
      </c>
      <c r="CC23" s="6">
        <v>0</v>
      </c>
      <c r="CD23" s="7">
        <v>0</v>
      </c>
    </row>
    <row r="24" spans="1:82" ht="51.75" customHeight="1" x14ac:dyDescent="0.25">
      <c r="A24" s="17" t="s">
        <v>66</v>
      </c>
      <c r="B24" s="18" t="s">
        <v>67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20"/>
      <c r="R24" s="18"/>
      <c r="S24" s="18"/>
      <c r="T24" s="21" t="s">
        <v>35</v>
      </c>
      <c r="U24" s="22">
        <v>3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3</v>
      </c>
      <c r="AC24" s="22">
        <v>3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3">
        <v>3</v>
      </c>
      <c r="AM24" s="22">
        <v>0</v>
      </c>
      <c r="AN24" s="22">
        <v>0</v>
      </c>
      <c r="AO24" s="22">
        <v>0</v>
      </c>
      <c r="AP24" s="22">
        <v>0</v>
      </c>
      <c r="AQ24" s="22">
        <v>1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1</v>
      </c>
      <c r="AY24" s="22">
        <v>1</v>
      </c>
      <c r="AZ24" s="22">
        <v>0</v>
      </c>
      <c r="BA24" s="22">
        <v>0</v>
      </c>
      <c r="BB24" s="22">
        <v>0</v>
      </c>
      <c r="BC24" s="24">
        <v>0</v>
      </c>
      <c r="BD24" s="22">
        <v>0</v>
      </c>
      <c r="BE24" s="22">
        <v>0</v>
      </c>
      <c r="BF24" s="25">
        <v>0</v>
      </c>
      <c r="BG24" s="26">
        <v>0</v>
      </c>
      <c r="BH24" s="23">
        <v>1</v>
      </c>
      <c r="BI24" s="24">
        <v>0</v>
      </c>
      <c r="BJ24" s="22">
        <v>0</v>
      </c>
      <c r="BK24" s="22">
        <v>0</v>
      </c>
      <c r="BL24" s="26">
        <v>0</v>
      </c>
      <c r="BM24" s="22">
        <v>1</v>
      </c>
      <c r="BN24" s="24">
        <v>0</v>
      </c>
      <c r="BO24" s="22">
        <v>0</v>
      </c>
      <c r="BP24" s="22">
        <v>0</v>
      </c>
      <c r="BQ24" s="25">
        <v>1</v>
      </c>
      <c r="BR24" s="26">
        <v>0</v>
      </c>
      <c r="BS24" s="22">
        <v>0</v>
      </c>
      <c r="BT24" s="24">
        <v>0</v>
      </c>
      <c r="BU24" s="22">
        <v>0</v>
      </c>
      <c r="BV24" s="22">
        <v>0</v>
      </c>
      <c r="BW24" s="25">
        <v>0</v>
      </c>
      <c r="BX24" s="26">
        <v>0</v>
      </c>
      <c r="BY24" s="27">
        <v>1</v>
      </c>
      <c r="BZ24" s="11">
        <v>0</v>
      </c>
      <c r="CA24" s="10">
        <v>0</v>
      </c>
      <c r="CB24" s="10">
        <v>0</v>
      </c>
      <c r="CC24" s="6">
        <v>0</v>
      </c>
      <c r="CD24" s="7">
        <v>0</v>
      </c>
    </row>
    <row r="25" spans="1:82" ht="51.75" customHeight="1" x14ac:dyDescent="0.25">
      <c r="A25" s="17" t="s">
        <v>68</v>
      </c>
      <c r="B25" s="18" t="s">
        <v>69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0" t="s">
        <v>43</v>
      </c>
      <c r="R25" s="18" t="s">
        <v>60</v>
      </c>
      <c r="S25" s="18" t="s">
        <v>61</v>
      </c>
      <c r="T25" s="21" t="s">
        <v>35</v>
      </c>
      <c r="U25" s="22">
        <v>3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3</v>
      </c>
      <c r="AC25" s="22">
        <v>3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3">
        <v>3</v>
      </c>
      <c r="AM25" s="22">
        <v>0</v>
      </c>
      <c r="AN25" s="22">
        <v>0</v>
      </c>
      <c r="AO25" s="22">
        <v>0</v>
      </c>
      <c r="AP25" s="22">
        <v>0</v>
      </c>
      <c r="AQ25" s="22">
        <v>1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1</v>
      </c>
      <c r="AY25" s="22">
        <v>1</v>
      </c>
      <c r="AZ25" s="22">
        <v>0</v>
      </c>
      <c r="BA25" s="22">
        <v>0</v>
      </c>
      <c r="BB25" s="22">
        <v>0</v>
      </c>
      <c r="BC25" s="24">
        <v>0</v>
      </c>
      <c r="BD25" s="22">
        <v>0</v>
      </c>
      <c r="BE25" s="22">
        <v>0</v>
      </c>
      <c r="BF25" s="25">
        <v>0</v>
      </c>
      <c r="BG25" s="26">
        <v>0</v>
      </c>
      <c r="BH25" s="23">
        <v>1</v>
      </c>
      <c r="BI25" s="24">
        <v>0</v>
      </c>
      <c r="BJ25" s="22">
        <v>0</v>
      </c>
      <c r="BK25" s="22">
        <v>0</v>
      </c>
      <c r="BL25" s="26">
        <v>0</v>
      </c>
      <c r="BM25" s="22">
        <v>1</v>
      </c>
      <c r="BN25" s="24">
        <v>0</v>
      </c>
      <c r="BO25" s="22">
        <v>0</v>
      </c>
      <c r="BP25" s="22">
        <v>0</v>
      </c>
      <c r="BQ25" s="25">
        <v>1</v>
      </c>
      <c r="BR25" s="26">
        <v>0</v>
      </c>
      <c r="BS25" s="22">
        <v>0</v>
      </c>
      <c r="BT25" s="24">
        <v>0</v>
      </c>
      <c r="BU25" s="22">
        <v>0</v>
      </c>
      <c r="BV25" s="22">
        <v>0</v>
      </c>
      <c r="BW25" s="25">
        <v>0</v>
      </c>
      <c r="BX25" s="26">
        <v>0</v>
      </c>
      <c r="BY25" s="27">
        <v>1</v>
      </c>
      <c r="BZ25" s="11">
        <v>0</v>
      </c>
      <c r="CA25" s="10">
        <v>0</v>
      </c>
      <c r="CB25" s="10">
        <v>0</v>
      </c>
      <c r="CC25" s="6">
        <v>0</v>
      </c>
      <c r="CD25" s="7">
        <v>0</v>
      </c>
    </row>
    <row r="26" spans="1:82" ht="48" customHeight="1" x14ac:dyDescent="0.25">
      <c r="A26" s="17" t="s">
        <v>70</v>
      </c>
      <c r="B26" s="18" t="s">
        <v>71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20"/>
      <c r="R26" s="18"/>
      <c r="S26" s="18"/>
      <c r="T26" s="21" t="s">
        <v>35</v>
      </c>
      <c r="U26" s="22">
        <v>3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3</v>
      </c>
      <c r="AC26" s="22">
        <v>3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3">
        <v>3</v>
      </c>
      <c r="AM26" s="22">
        <v>0</v>
      </c>
      <c r="AN26" s="22">
        <v>0</v>
      </c>
      <c r="AO26" s="22">
        <v>0</v>
      </c>
      <c r="AP26" s="22">
        <v>0</v>
      </c>
      <c r="AQ26" s="22">
        <v>1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1</v>
      </c>
      <c r="AY26" s="22">
        <v>1</v>
      </c>
      <c r="AZ26" s="22">
        <v>0</v>
      </c>
      <c r="BA26" s="22">
        <v>0</v>
      </c>
      <c r="BB26" s="22">
        <v>0</v>
      </c>
      <c r="BC26" s="24">
        <v>0</v>
      </c>
      <c r="BD26" s="22">
        <v>0</v>
      </c>
      <c r="BE26" s="22">
        <v>0</v>
      </c>
      <c r="BF26" s="25">
        <v>0</v>
      </c>
      <c r="BG26" s="26">
        <v>0</v>
      </c>
      <c r="BH26" s="23">
        <v>1</v>
      </c>
      <c r="BI26" s="24">
        <v>0</v>
      </c>
      <c r="BJ26" s="22">
        <v>0</v>
      </c>
      <c r="BK26" s="22">
        <v>0</v>
      </c>
      <c r="BL26" s="26">
        <v>0</v>
      </c>
      <c r="BM26" s="22">
        <v>1</v>
      </c>
      <c r="BN26" s="24">
        <v>0</v>
      </c>
      <c r="BO26" s="22">
        <v>0</v>
      </c>
      <c r="BP26" s="22">
        <v>0</v>
      </c>
      <c r="BQ26" s="25">
        <v>1</v>
      </c>
      <c r="BR26" s="26">
        <v>0</v>
      </c>
      <c r="BS26" s="22">
        <v>0</v>
      </c>
      <c r="BT26" s="24">
        <v>0</v>
      </c>
      <c r="BU26" s="22">
        <v>0</v>
      </c>
      <c r="BV26" s="22">
        <v>0</v>
      </c>
      <c r="BW26" s="25">
        <v>0</v>
      </c>
      <c r="BX26" s="26">
        <v>0</v>
      </c>
      <c r="BY26" s="27">
        <v>1</v>
      </c>
      <c r="BZ26" s="11">
        <v>0</v>
      </c>
      <c r="CA26" s="10">
        <v>0</v>
      </c>
      <c r="CB26" s="10">
        <v>0</v>
      </c>
      <c r="CC26" s="6">
        <v>0</v>
      </c>
      <c r="CD26" s="7">
        <v>0</v>
      </c>
    </row>
    <row r="27" spans="1:82" ht="51.75" customHeight="1" x14ac:dyDescent="0.25">
      <c r="A27" s="17" t="s">
        <v>72</v>
      </c>
      <c r="B27" s="18" t="s">
        <v>73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 t="s">
        <v>43</v>
      </c>
      <c r="R27" s="18" t="s">
        <v>60</v>
      </c>
      <c r="S27" s="18" t="s">
        <v>61</v>
      </c>
      <c r="T27" s="21" t="s">
        <v>35</v>
      </c>
      <c r="U27" s="22">
        <v>3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3</v>
      </c>
      <c r="AC27" s="22">
        <v>3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3">
        <v>3</v>
      </c>
      <c r="AM27" s="22">
        <v>0</v>
      </c>
      <c r="AN27" s="22">
        <v>0</v>
      </c>
      <c r="AO27" s="22">
        <v>0</v>
      </c>
      <c r="AP27" s="22">
        <v>0</v>
      </c>
      <c r="AQ27" s="22">
        <v>1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1</v>
      </c>
      <c r="AY27" s="22">
        <v>1</v>
      </c>
      <c r="AZ27" s="22">
        <v>0</v>
      </c>
      <c r="BA27" s="22">
        <v>0</v>
      </c>
      <c r="BB27" s="22">
        <v>0</v>
      </c>
      <c r="BC27" s="24">
        <v>0</v>
      </c>
      <c r="BD27" s="22">
        <v>0</v>
      </c>
      <c r="BE27" s="22">
        <v>0</v>
      </c>
      <c r="BF27" s="25">
        <v>0</v>
      </c>
      <c r="BG27" s="26">
        <v>0</v>
      </c>
      <c r="BH27" s="23">
        <v>1</v>
      </c>
      <c r="BI27" s="24">
        <v>0</v>
      </c>
      <c r="BJ27" s="22">
        <v>0</v>
      </c>
      <c r="BK27" s="22">
        <v>0</v>
      </c>
      <c r="BL27" s="26">
        <v>0</v>
      </c>
      <c r="BM27" s="22">
        <v>1</v>
      </c>
      <c r="BN27" s="24">
        <v>0</v>
      </c>
      <c r="BO27" s="22">
        <v>0</v>
      </c>
      <c r="BP27" s="22">
        <v>0</v>
      </c>
      <c r="BQ27" s="25">
        <v>1</v>
      </c>
      <c r="BR27" s="26">
        <v>0</v>
      </c>
      <c r="BS27" s="22">
        <v>0</v>
      </c>
      <c r="BT27" s="24">
        <v>0</v>
      </c>
      <c r="BU27" s="22">
        <v>0</v>
      </c>
      <c r="BV27" s="22">
        <v>0</v>
      </c>
      <c r="BW27" s="25">
        <v>0</v>
      </c>
      <c r="BX27" s="26">
        <v>0</v>
      </c>
      <c r="BY27" s="27">
        <v>1</v>
      </c>
      <c r="BZ27" s="11">
        <v>0</v>
      </c>
      <c r="CA27" s="10">
        <v>0</v>
      </c>
      <c r="CB27" s="10">
        <v>0</v>
      </c>
      <c r="CC27" s="6">
        <v>0</v>
      </c>
      <c r="CD27" s="7">
        <v>0</v>
      </c>
    </row>
    <row r="28" spans="1:82" ht="51.75" customHeight="1" x14ac:dyDescent="0.25">
      <c r="A28" s="17" t="s">
        <v>74</v>
      </c>
      <c r="B28" s="18" t="s">
        <v>75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0"/>
      <c r="R28" s="18"/>
      <c r="S28" s="18"/>
      <c r="T28" s="21" t="s">
        <v>35</v>
      </c>
      <c r="U28" s="22">
        <v>3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3</v>
      </c>
      <c r="AC28" s="22">
        <v>3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3">
        <v>3</v>
      </c>
      <c r="AM28" s="22">
        <v>0</v>
      </c>
      <c r="AN28" s="22">
        <v>0</v>
      </c>
      <c r="AO28" s="22">
        <v>0</v>
      </c>
      <c r="AP28" s="22">
        <v>0</v>
      </c>
      <c r="AQ28" s="22">
        <v>1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1</v>
      </c>
      <c r="AY28" s="22">
        <v>1</v>
      </c>
      <c r="AZ28" s="22">
        <v>0</v>
      </c>
      <c r="BA28" s="22">
        <v>0</v>
      </c>
      <c r="BB28" s="22">
        <v>0</v>
      </c>
      <c r="BC28" s="24">
        <v>0</v>
      </c>
      <c r="BD28" s="22">
        <v>0</v>
      </c>
      <c r="BE28" s="22">
        <v>0</v>
      </c>
      <c r="BF28" s="25">
        <v>0</v>
      </c>
      <c r="BG28" s="26">
        <v>0</v>
      </c>
      <c r="BH28" s="23">
        <v>1</v>
      </c>
      <c r="BI28" s="24">
        <v>0</v>
      </c>
      <c r="BJ28" s="22">
        <v>0</v>
      </c>
      <c r="BK28" s="22">
        <v>0</v>
      </c>
      <c r="BL28" s="26">
        <v>0</v>
      </c>
      <c r="BM28" s="22">
        <v>1</v>
      </c>
      <c r="BN28" s="24">
        <v>0</v>
      </c>
      <c r="BO28" s="22">
        <v>0</v>
      </c>
      <c r="BP28" s="22">
        <v>0</v>
      </c>
      <c r="BQ28" s="25">
        <v>1</v>
      </c>
      <c r="BR28" s="26">
        <v>0</v>
      </c>
      <c r="BS28" s="22">
        <v>0</v>
      </c>
      <c r="BT28" s="24">
        <v>0</v>
      </c>
      <c r="BU28" s="22">
        <v>0</v>
      </c>
      <c r="BV28" s="22">
        <v>0</v>
      </c>
      <c r="BW28" s="25">
        <v>0</v>
      </c>
      <c r="BX28" s="26">
        <v>0</v>
      </c>
      <c r="BY28" s="27">
        <v>1</v>
      </c>
      <c r="BZ28" s="11">
        <v>0</v>
      </c>
      <c r="CA28" s="10">
        <v>0</v>
      </c>
      <c r="CB28" s="10">
        <v>0</v>
      </c>
      <c r="CC28" s="6">
        <v>0</v>
      </c>
      <c r="CD28" s="7">
        <v>0</v>
      </c>
    </row>
    <row r="29" spans="1:82" ht="51.75" customHeight="1" x14ac:dyDescent="0.25">
      <c r="A29" s="17" t="s">
        <v>76</v>
      </c>
      <c r="B29" s="18" t="s">
        <v>77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0" t="s">
        <v>43</v>
      </c>
      <c r="R29" s="18" t="s">
        <v>60</v>
      </c>
      <c r="S29" s="18" t="s">
        <v>61</v>
      </c>
      <c r="T29" s="21" t="s">
        <v>35</v>
      </c>
      <c r="U29" s="22">
        <v>3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3</v>
      </c>
      <c r="AC29" s="22">
        <v>3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3">
        <v>3</v>
      </c>
      <c r="AM29" s="22">
        <v>0</v>
      </c>
      <c r="AN29" s="22">
        <v>0</v>
      </c>
      <c r="AO29" s="22">
        <v>0</v>
      </c>
      <c r="AP29" s="22">
        <v>0</v>
      </c>
      <c r="AQ29" s="22">
        <v>1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1</v>
      </c>
      <c r="AY29" s="22">
        <v>1</v>
      </c>
      <c r="AZ29" s="22">
        <v>0</v>
      </c>
      <c r="BA29" s="22">
        <v>0</v>
      </c>
      <c r="BB29" s="22">
        <v>0</v>
      </c>
      <c r="BC29" s="24">
        <v>0</v>
      </c>
      <c r="BD29" s="22">
        <v>0</v>
      </c>
      <c r="BE29" s="22">
        <v>0</v>
      </c>
      <c r="BF29" s="25">
        <v>0</v>
      </c>
      <c r="BG29" s="26">
        <v>0</v>
      </c>
      <c r="BH29" s="23">
        <v>1</v>
      </c>
      <c r="BI29" s="24">
        <v>0</v>
      </c>
      <c r="BJ29" s="22">
        <v>0</v>
      </c>
      <c r="BK29" s="22">
        <v>0</v>
      </c>
      <c r="BL29" s="26">
        <v>0</v>
      </c>
      <c r="BM29" s="22">
        <v>1</v>
      </c>
      <c r="BN29" s="24">
        <v>0</v>
      </c>
      <c r="BO29" s="22">
        <v>0</v>
      </c>
      <c r="BP29" s="22">
        <v>0</v>
      </c>
      <c r="BQ29" s="25">
        <v>1</v>
      </c>
      <c r="BR29" s="26">
        <v>0</v>
      </c>
      <c r="BS29" s="22">
        <v>0</v>
      </c>
      <c r="BT29" s="24">
        <v>0</v>
      </c>
      <c r="BU29" s="22">
        <v>0</v>
      </c>
      <c r="BV29" s="22">
        <v>0</v>
      </c>
      <c r="BW29" s="25">
        <v>0</v>
      </c>
      <c r="BX29" s="26">
        <v>0</v>
      </c>
      <c r="BY29" s="27">
        <v>1</v>
      </c>
      <c r="BZ29" s="11">
        <v>0</v>
      </c>
      <c r="CA29" s="10">
        <v>0</v>
      </c>
      <c r="CB29" s="10">
        <v>0</v>
      </c>
      <c r="CC29" s="6">
        <v>0</v>
      </c>
      <c r="CD29" s="7">
        <v>0</v>
      </c>
    </row>
    <row r="30" spans="1:82" ht="51.75" customHeight="1" x14ac:dyDescent="0.25">
      <c r="A30" s="17" t="s">
        <v>78</v>
      </c>
      <c r="B30" s="18" t="s">
        <v>79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20"/>
      <c r="R30" s="18"/>
      <c r="S30" s="18"/>
      <c r="T30" s="21" t="s">
        <v>35</v>
      </c>
      <c r="U30" s="22">
        <v>60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60</v>
      </c>
      <c r="AC30" s="22">
        <v>60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3">
        <v>60</v>
      </c>
      <c r="AM30" s="22">
        <v>0</v>
      </c>
      <c r="AN30" s="22">
        <v>0</v>
      </c>
      <c r="AO30" s="22">
        <v>0</v>
      </c>
      <c r="AP30" s="22">
        <v>0</v>
      </c>
      <c r="AQ30" s="22">
        <v>15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15</v>
      </c>
      <c r="AY30" s="22">
        <v>15</v>
      </c>
      <c r="AZ30" s="22">
        <v>0</v>
      </c>
      <c r="BA30" s="22">
        <v>0</v>
      </c>
      <c r="BB30" s="22">
        <v>0</v>
      </c>
      <c r="BC30" s="24">
        <v>0</v>
      </c>
      <c r="BD30" s="22">
        <v>0</v>
      </c>
      <c r="BE30" s="22">
        <v>0</v>
      </c>
      <c r="BF30" s="25">
        <v>0</v>
      </c>
      <c r="BG30" s="26">
        <v>0</v>
      </c>
      <c r="BH30" s="23">
        <v>15</v>
      </c>
      <c r="BI30" s="24">
        <v>0</v>
      </c>
      <c r="BJ30" s="22">
        <v>0</v>
      </c>
      <c r="BK30" s="22">
        <v>0</v>
      </c>
      <c r="BL30" s="26">
        <v>0</v>
      </c>
      <c r="BM30" s="22">
        <v>15</v>
      </c>
      <c r="BN30" s="24">
        <v>0</v>
      </c>
      <c r="BO30" s="22">
        <v>0</v>
      </c>
      <c r="BP30" s="22">
        <v>0</v>
      </c>
      <c r="BQ30" s="25">
        <v>15</v>
      </c>
      <c r="BR30" s="26">
        <v>0</v>
      </c>
      <c r="BS30" s="22">
        <v>0</v>
      </c>
      <c r="BT30" s="24">
        <v>0</v>
      </c>
      <c r="BU30" s="22">
        <v>0</v>
      </c>
      <c r="BV30" s="22">
        <v>0</v>
      </c>
      <c r="BW30" s="25">
        <v>0</v>
      </c>
      <c r="BX30" s="26">
        <v>0</v>
      </c>
      <c r="BY30" s="27">
        <v>15</v>
      </c>
      <c r="BZ30" s="11">
        <v>0</v>
      </c>
      <c r="CA30" s="10">
        <v>0</v>
      </c>
      <c r="CB30" s="10">
        <v>0</v>
      </c>
      <c r="CC30" s="6">
        <v>0</v>
      </c>
      <c r="CD30" s="7">
        <v>0</v>
      </c>
    </row>
    <row r="31" spans="1:82" ht="29.25" customHeight="1" x14ac:dyDescent="0.25">
      <c r="A31" s="17" t="s">
        <v>80</v>
      </c>
      <c r="B31" s="18" t="s">
        <v>81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8"/>
      <c r="S31" s="18"/>
      <c r="T31" s="21" t="s">
        <v>35</v>
      </c>
      <c r="U31" s="22">
        <v>50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50</v>
      </c>
      <c r="AC31" s="22">
        <v>50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3">
        <v>50</v>
      </c>
      <c r="AM31" s="22">
        <v>0</v>
      </c>
      <c r="AN31" s="22">
        <v>0</v>
      </c>
      <c r="AO31" s="22">
        <v>0</v>
      </c>
      <c r="AP31" s="22">
        <v>0</v>
      </c>
      <c r="AQ31" s="22">
        <v>5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5</v>
      </c>
      <c r="AY31" s="22">
        <v>5</v>
      </c>
      <c r="AZ31" s="22">
        <v>0</v>
      </c>
      <c r="BA31" s="22">
        <v>0</v>
      </c>
      <c r="BB31" s="22">
        <v>0</v>
      </c>
      <c r="BC31" s="24">
        <v>0</v>
      </c>
      <c r="BD31" s="22">
        <v>0</v>
      </c>
      <c r="BE31" s="22">
        <v>0</v>
      </c>
      <c r="BF31" s="25">
        <v>0</v>
      </c>
      <c r="BG31" s="26">
        <v>0</v>
      </c>
      <c r="BH31" s="23">
        <v>5</v>
      </c>
      <c r="BI31" s="24">
        <v>0</v>
      </c>
      <c r="BJ31" s="22">
        <v>0</v>
      </c>
      <c r="BK31" s="22">
        <v>0</v>
      </c>
      <c r="BL31" s="26">
        <v>0</v>
      </c>
      <c r="BM31" s="22">
        <v>5</v>
      </c>
      <c r="BN31" s="24">
        <v>0</v>
      </c>
      <c r="BO31" s="22">
        <v>0</v>
      </c>
      <c r="BP31" s="22">
        <v>0</v>
      </c>
      <c r="BQ31" s="25">
        <v>5</v>
      </c>
      <c r="BR31" s="26">
        <v>0</v>
      </c>
      <c r="BS31" s="22">
        <v>0</v>
      </c>
      <c r="BT31" s="24">
        <v>0</v>
      </c>
      <c r="BU31" s="22">
        <v>0</v>
      </c>
      <c r="BV31" s="22">
        <v>0</v>
      </c>
      <c r="BW31" s="25">
        <v>0</v>
      </c>
      <c r="BX31" s="26">
        <v>0</v>
      </c>
      <c r="BY31" s="27">
        <v>5</v>
      </c>
      <c r="BZ31" s="11">
        <v>0</v>
      </c>
      <c r="CA31" s="10">
        <v>0</v>
      </c>
      <c r="CB31" s="10">
        <v>0</v>
      </c>
      <c r="CC31" s="6">
        <v>0</v>
      </c>
      <c r="CD31" s="7">
        <v>0</v>
      </c>
    </row>
    <row r="32" spans="1:82" ht="36" customHeight="1" x14ac:dyDescent="0.25">
      <c r="A32" s="17" t="s">
        <v>82</v>
      </c>
      <c r="B32" s="18" t="s">
        <v>83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0" t="s">
        <v>43</v>
      </c>
      <c r="R32" s="18" t="s">
        <v>45</v>
      </c>
      <c r="S32" s="18" t="s">
        <v>84</v>
      </c>
      <c r="T32" s="21" t="s">
        <v>35</v>
      </c>
      <c r="U32" s="22">
        <v>50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50</v>
      </c>
      <c r="AC32" s="22">
        <v>50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3">
        <v>50</v>
      </c>
      <c r="AM32" s="22">
        <v>0</v>
      </c>
      <c r="AN32" s="22">
        <v>0</v>
      </c>
      <c r="AO32" s="22">
        <v>0</v>
      </c>
      <c r="AP32" s="22">
        <v>0</v>
      </c>
      <c r="AQ32" s="22">
        <v>5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5</v>
      </c>
      <c r="AY32" s="22">
        <v>5</v>
      </c>
      <c r="AZ32" s="22">
        <v>0</v>
      </c>
      <c r="BA32" s="22">
        <v>0</v>
      </c>
      <c r="BB32" s="22">
        <v>0</v>
      </c>
      <c r="BC32" s="24">
        <v>0</v>
      </c>
      <c r="BD32" s="22">
        <v>0</v>
      </c>
      <c r="BE32" s="22">
        <v>0</v>
      </c>
      <c r="BF32" s="25">
        <v>0</v>
      </c>
      <c r="BG32" s="26">
        <v>0</v>
      </c>
      <c r="BH32" s="23">
        <v>5</v>
      </c>
      <c r="BI32" s="24">
        <v>0</v>
      </c>
      <c r="BJ32" s="22">
        <v>0</v>
      </c>
      <c r="BK32" s="22">
        <v>0</v>
      </c>
      <c r="BL32" s="26">
        <v>0</v>
      </c>
      <c r="BM32" s="22">
        <v>5</v>
      </c>
      <c r="BN32" s="24">
        <v>0</v>
      </c>
      <c r="BO32" s="22">
        <v>0</v>
      </c>
      <c r="BP32" s="22">
        <v>0</v>
      </c>
      <c r="BQ32" s="25">
        <v>5</v>
      </c>
      <c r="BR32" s="26">
        <v>0</v>
      </c>
      <c r="BS32" s="22">
        <v>0</v>
      </c>
      <c r="BT32" s="24">
        <v>0</v>
      </c>
      <c r="BU32" s="22">
        <v>0</v>
      </c>
      <c r="BV32" s="22">
        <v>0</v>
      </c>
      <c r="BW32" s="25">
        <v>0</v>
      </c>
      <c r="BX32" s="26">
        <v>0</v>
      </c>
      <c r="BY32" s="27">
        <v>5</v>
      </c>
      <c r="BZ32" s="11">
        <v>0</v>
      </c>
      <c r="CA32" s="10">
        <v>0</v>
      </c>
      <c r="CB32" s="10">
        <v>0</v>
      </c>
      <c r="CC32" s="6">
        <v>0</v>
      </c>
      <c r="CD32" s="7">
        <v>0</v>
      </c>
    </row>
    <row r="33" spans="1:82" ht="36" customHeight="1" x14ac:dyDescent="0.25">
      <c r="A33" s="17" t="s">
        <v>85</v>
      </c>
      <c r="B33" s="18" t="s">
        <v>86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0"/>
      <c r="R33" s="18"/>
      <c r="S33" s="18"/>
      <c r="T33" s="21" t="s">
        <v>35</v>
      </c>
      <c r="U33" s="22">
        <v>5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5</v>
      </c>
      <c r="AC33" s="22">
        <v>5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3">
        <v>5</v>
      </c>
      <c r="AM33" s="22">
        <v>0</v>
      </c>
      <c r="AN33" s="22">
        <v>0</v>
      </c>
      <c r="AO33" s="22">
        <v>0</v>
      </c>
      <c r="AP33" s="22">
        <v>0</v>
      </c>
      <c r="AQ33" s="22">
        <v>5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5</v>
      </c>
      <c r="AY33" s="22">
        <v>5</v>
      </c>
      <c r="AZ33" s="22">
        <v>0</v>
      </c>
      <c r="BA33" s="22">
        <v>0</v>
      </c>
      <c r="BB33" s="22">
        <v>0</v>
      </c>
      <c r="BC33" s="24">
        <v>0</v>
      </c>
      <c r="BD33" s="22">
        <v>0</v>
      </c>
      <c r="BE33" s="22">
        <v>0</v>
      </c>
      <c r="BF33" s="25">
        <v>0</v>
      </c>
      <c r="BG33" s="26">
        <v>0</v>
      </c>
      <c r="BH33" s="23">
        <v>5</v>
      </c>
      <c r="BI33" s="24">
        <v>0</v>
      </c>
      <c r="BJ33" s="22">
        <v>0</v>
      </c>
      <c r="BK33" s="22">
        <v>0</v>
      </c>
      <c r="BL33" s="26">
        <v>0</v>
      </c>
      <c r="BM33" s="22">
        <v>5</v>
      </c>
      <c r="BN33" s="24">
        <v>0</v>
      </c>
      <c r="BO33" s="22">
        <v>0</v>
      </c>
      <c r="BP33" s="22">
        <v>0</v>
      </c>
      <c r="BQ33" s="25">
        <v>5</v>
      </c>
      <c r="BR33" s="26">
        <v>0</v>
      </c>
      <c r="BS33" s="22">
        <v>0</v>
      </c>
      <c r="BT33" s="24">
        <v>0</v>
      </c>
      <c r="BU33" s="22">
        <v>0</v>
      </c>
      <c r="BV33" s="22">
        <v>0</v>
      </c>
      <c r="BW33" s="25">
        <v>0</v>
      </c>
      <c r="BX33" s="26">
        <v>0</v>
      </c>
      <c r="BY33" s="27">
        <v>5</v>
      </c>
      <c r="BZ33" s="11">
        <v>0</v>
      </c>
      <c r="CA33" s="10">
        <v>0</v>
      </c>
      <c r="CB33" s="10">
        <v>0</v>
      </c>
      <c r="CC33" s="6">
        <v>0</v>
      </c>
      <c r="CD33" s="7">
        <v>0</v>
      </c>
    </row>
    <row r="34" spans="1:82" ht="38.25" customHeight="1" x14ac:dyDescent="0.25">
      <c r="A34" s="17" t="s">
        <v>87</v>
      </c>
      <c r="B34" s="18" t="s">
        <v>88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 t="s">
        <v>43</v>
      </c>
      <c r="R34" s="18" t="s">
        <v>45</v>
      </c>
      <c r="S34" s="18" t="s">
        <v>84</v>
      </c>
      <c r="T34" s="21" t="s">
        <v>35</v>
      </c>
      <c r="U34" s="22">
        <v>5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5</v>
      </c>
      <c r="AC34" s="22">
        <v>5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3">
        <v>5</v>
      </c>
      <c r="AM34" s="22">
        <v>0</v>
      </c>
      <c r="AN34" s="22">
        <v>0</v>
      </c>
      <c r="AO34" s="22">
        <v>0</v>
      </c>
      <c r="AP34" s="22">
        <v>0</v>
      </c>
      <c r="AQ34" s="22">
        <v>5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5</v>
      </c>
      <c r="AY34" s="22">
        <v>5</v>
      </c>
      <c r="AZ34" s="22">
        <v>0</v>
      </c>
      <c r="BA34" s="22">
        <v>0</v>
      </c>
      <c r="BB34" s="22">
        <v>0</v>
      </c>
      <c r="BC34" s="24">
        <v>0</v>
      </c>
      <c r="BD34" s="22">
        <v>0</v>
      </c>
      <c r="BE34" s="22">
        <v>0</v>
      </c>
      <c r="BF34" s="25">
        <v>0</v>
      </c>
      <c r="BG34" s="26">
        <v>0</v>
      </c>
      <c r="BH34" s="23">
        <v>5</v>
      </c>
      <c r="BI34" s="24">
        <v>0</v>
      </c>
      <c r="BJ34" s="22">
        <v>0</v>
      </c>
      <c r="BK34" s="22">
        <v>0</v>
      </c>
      <c r="BL34" s="26">
        <v>0</v>
      </c>
      <c r="BM34" s="22">
        <v>5</v>
      </c>
      <c r="BN34" s="24">
        <v>0</v>
      </c>
      <c r="BO34" s="22">
        <v>0</v>
      </c>
      <c r="BP34" s="22">
        <v>0</v>
      </c>
      <c r="BQ34" s="25">
        <v>5</v>
      </c>
      <c r="BR34" s="26">
        <v>0</v>
      </c>
      <c r="BS34" s="22">
        <v>0</v>
      </c>
      <c r="BT34" s="24">
        <v>0</v>
      </c>
      <c r="BU34" s="22">
        <v>0</v>
      </c>
      <c r="BV34" s="22">
        <v>0</v>
      </c>
      <c r="BW34" s="25">
        <v>0</v>
      </c>
      <c r="BX34" s="26">
        <v>0</v>
      </c>
      <c r="BY34" s="27">
        <v>5</v>
      </c>
      <c r="BZ34" s="11">
        <v>0</v>
      </c>
      <c r="CA34" s="10">
        <v>0</v>
      </c>
      <c r="CB34" s="10">
        <v>0</v>
      </c>
      <c r="CC34" s="6">
        <v>0</v>
      </c>
      <c r="CD34" s="7">
        <v>0</v>
      </c>
    </row>
    <row r="35" spans="1:82" ht="26.25" customHeight="1" x14ac:dyDescent="0.25">
      <c r="A35" s="17" t="s">
        <v>89</v>
      </c>
      <c r="B35" s="18" t="s">
        <v>90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8"/>
      <c r="S35" s="18"/>
      <c r="T35" s="21" t="s">
        <v>35</v>
      </c>
      <c r="U35" s="22">
        <v>5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5</v>
      </c>
      <c r="AC35" s="22">
        <v>5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3">
        <v>5</v>
      </c>
      <c r="AM35" s="22">
        <v>0</v>
      </c>
      <c r="AN35" s="22">
        <v>0</v>
      </c>
      <c r="AO35" s="22">
        <v>0</v>
      </c>
      <c r="AP35" s="22">
        <v>0</v>
      </c>
      <c r="AQ35" s="22">
        <v>5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5</v>
      </c>
      <c r="AY35" s="22">
        <v>5</v>
      </c>
      <c r="AZ35" s="22">
        <v>0</v>
      </c>
      <c r="BA35" s="22">
        <v>0</v>
      </c>
      <c r="BB35" s="22">
        <v>0</v>
      </c>
      <c r="BC35" s="24">
        <v>0</v>
      </c>
      <c r="BD35" s="22">
        <v>0</v>
      </c>
      <c r="BE35" s="22">
        <v>0</v>
      </c>
      <c r="BF35" s="25">
        <v>0</v>
      </c>
      <c r="BG35" s="26">
        <v>0</v>
      </c>
      <c r="BH35" s="23">
        <v>5</v>
      </c>
      <c r="BI35" s="24">
        <v>0</v>
      </c>
      <c r="BJ35" s="22">
        <v>0</v>
      </c>
      <c r="BK35" s="22">
        <v>0</v>
      </c>
      <c r="BL35" s="26">
        <v>0</v>
      </c>
      <c r="BM35" s="22">
        <v>5</v>
      </c>
      <c r="BN35" s="24">
        <v>0</v>
      </c>
      <c r="BO35" s="22">
        <v>0</v>
      </c>
      <c r="BP35" s="22">
        <v>0</v>
      </c>
      <c r="BQ35" s="25">
        <v>5</v>
      </c>
      <c r="BR35" s="26">
        <v>0</v>
      </c>
      <c r="BS35" s="22">
        <v>0</v>
      </c>
      <c r="BT35" s="24">
        <v>0</v>
      </c>
      <c r="BU35" s="22">
        <v>0</v>
      </c>
      <c r="BV35" s="22">
        <v>0</v>
      </c>
      <c r="BW35" s="25">
        <v>0</v>
      </c>
      <c r="BX35" s="26">
        <v>0</v>
      </c>
      <c r="BY35" s="27">
        <v>5</v>
      </c>
      <c r="BZ35" s="11">
        <v>0</v>
      </c>
      <c r="CA35" s="10">
        <v>0</v>
      </c>
      <c r="CB35" s="10">
        <v>0</v>
      </c>
      <c r="CC35" s="6">
        <v>0</v>
      </c>
      <c r="CD35" s="7">
        <v>0</v>
      </c>
    </row>
    <row r="36" spans="1:82" ht="36" customHeight="1" x14ac:dyDescent="0.25">
      <c r="A36" s="17" t="s">
        <v>91</v>
      </c>
      <c r="B36" s="18" t="s">
        <v>92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20" t="s">
        <v>43</v>
      </c>
      <c r="R36" s="18" t="s">
        <v>45</v>
      </c>
      <c r="S36" s="18" t="s">
        <v>84</v>
      </c>
      <c r="T36" s="21" t="s">
        <v>35</v>
      </c>
      <c r="U36" s="22">
        <v>5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5</v>
      </c>
      <c r="AC36" s="22">
        <v>5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3">
        <v>5</v>
      </c>
      <c r="AM36" s="22">
        <v>0</v>
      </c>
      <c r="AN36" s="22">
        <v>0</v>
      </c>
      <c r="AO36" s="22">
        <v>0</v>
      </c>
      <c r="AP36" s="22">
        <v>0</v>
      </c>
      <c r="AQ36" s="22">
        <v>5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5</v>
      </c>
      <c r="AY36" s="22">
        <v>5</v>
      </c>
      <c r="AZ36" s="22">
        <v>0</v>
      </c>
      <c r="BA36" s="22">
        <v>0</v>
      </c>
      <c r="BB36" s="22">
        <v>0</v>
      </c>
      <c r="BC36" s="24">
        <v>0</v>
      </c>
      <c r="BD36" s="22">
        <v>0</v>
      </c>
      <c r="BE36" s="22">
        <v>0</v>
      </c>
      <c r="BF36" s="25">
        <v>0</v>
      </c>
      <c r="BG36" s="26">
        <v>0</v>
      </c>
      <c r="BH36" s="23">
        <v>5</v>
      </c>
      <c r="BI36" s="24">
        <v>0</v>
      </c>
      <c r="BJ36" s="22">
        <v>0</v>
      </c>
      <c r="BK36" s="22">
        <v>0</v>
      </c>
      <c r="BL36" s="26">
        <v>0</v>
      </c>
      <c r="BM36" s="22">
        <v>5</v>
      </c>
      <c r="BN36" s="24">
        <v>0</v>
      </c>
      <c r="BO36" s="22">
        <v>0</v>
      </c>
      <c r="BP36" s="22">
        <v>0</v>
      </c>
      <c r="BQ36" s="25">
        <v>5</v>
      </c>
      <c r="BR36" s="26">
        <v>0</v>
      </c>
      <c r="BS36" s="22">
        <v>0</v>
      </c>
      <c r="BT36" s="24">
        <v>0</v>
      </c>
      <c r="BU36" s="22">
        <v>0</v>
      </c>
      <c r="BV36" s="22">
        <v>0</v>
      </c>
      <c r="BW36" s="25">
        <v>0</v>
      </c>
      <c r="BX36" s="26">
        <v>0</v>
      </c>
      <c r="BY36" s="27">
        <v>5</v>
      </c>
      <c r="BZ36" s="11">
        <v>0</v>
      </c>
      <c r="CA36" s="10">
        <v>0</v>
      </c>
      <c r="CB36" s="10">
        <v>0</v>
      </c>
      <c r="CC36" s="6">
        <v>0</v>
      </c>
      <c r="CD36" s="7">
        <v>0</v>
      </c>
    </row>
    <row r="37" spans="1:82" ht="36" customHeight="1" x14ac:dyDescent="0.25">
      <c r="A37" s="17" t="s">
        <v>93</v>
      </c>
      <c r="B37" s="18" t="s">
        <v>94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0"/>
      <c r="R37" s="18"/>
      <c r="S37" s="18"/>
      <c r="T37" s="21" t="s">
        <v>35</v>
      </c>
      <c r="U37" s="22">
        <v>5865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5865</v>
      </c>
      <c r="AC37" s="22">
        <v>5865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3">
        <v>5865</v>
      </c>
      <c r="AM37" s="22">
        <v>0</v>
      </c>
      <c r="AN37" s="22">
        <v>0</v>
      </c>
      <c r="AO37" s="22">
        <v>0</v>
      </c>
      <c r="AP37" s="22">
        <v>0</v>
      </c>
      <c r="AQ37" s="22">
        <v>5701.6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5701.6</v>
      </c>
      <c r="AY37" s="22">
        <v>5701.6</v>
      </c>
      <c r="AZ37" s="22">
        <v>0</v>
      </c>
      <c r="BA37" s="22">
        <v>0</v>
      </c>
      <c r="BB37" s="22">
        <v>0</v>
      </c>
      <c r="BC37" s="24">
        <v>0</v>
      </c>
      <c r="BD37" s="22">
        <v>0</v>
      </c>
      <c r="BE37" s="22">
        <v>0</v>
      </c>
      <c r="BF37" s="25">
        <v>0</v>
      </c>
      <c r="BG37" s="26">
        <v>0</v>
      </c>
      <c r="BH37" s="23">
        <f>5701.6-0.3</f>
        <v>5701.3</v>
      </c>
      <c r="BI37" s="24">
        <v>0</v>
      </c>
      <c r="BJ37" s="22">
        <v>0</v>
      </c>
      <c r="BK37" s="22">
        <v>0</v>
      </c>
      <c r="BL37" s="26">
        <v>0</v>
      </c>
      <c r="BM37" s="22">
        <v>3348.2</v>
      </c>
      <c r="BN37" s="24">
        <v>0</v>
      </c>
      <c r="BO37" s="22">
        <v>0</v>
      </c>
      <c r="BP37" s="22">
        <v>0</v>
      </c>
      <c r="BQ37" s="25">
        <v>3348.2</v>
      </c>
      <c r="BR37" s="26">
        <v>0</v>
      </c>
      <c r="BS37" s="22">
        <v>0</v>
      </c>
      <c r="BT37" s="24">
        <v>0</v>
      </c>
      <c r="BU37" s="22">
        <v>0</v>
      </c>
      <c r="BV37" s="22">
        <v>0</v>
      </c>
      <c r="BW37" s="25">
        <v>0</v>
      </c>
      <c r="BX37" s="26">
        <v>0</v>
      </c>
      <c r="BY37" s="27">
        <f>3348.2-0.1</f>
        <v>3348.1</v>
      </c>
      <c r="BZ37" s="11">
        <v>0</v>
      </c>
      <c r="CA37" s="10">
        <v>0</v>
      </c>
      <c r="CB37" s="10">
        <v>0</v>
      </c>
      <c r="CC37" s="6">
        <v>0</v>
      </c>
      <c r="CD37" s="7">
        <v>0</v>
      </c>
    </row>
    <row r="38" spans="1:82" ht="27.75" customHeight="1" x14ac:dyDescent="0.25">
      <c r="A38" s="17" t="s">
        <v>95</v>
      </c>
      <c r="B38" s="18" t="s">
        <v>96</v>
      </c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/>
      <c r="R38" s="18"/>
      <c r="S38" s="18"/>
      <c r="T38" s="21" t="s">
        <v>35</v>
      </c>
      <c r="U38" s="22">
        <v>5865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5865</v>
      </c>
      <c r="AC38" s="22">
        <v>5865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3">
        <v>5865</v>
      </c>
      <c r="AM38" s="22">
        <v>0</v>
      </c>
      <c r="AN38" s="22">
        <v>0</v>
      </c>
      <c r="AO38" s="22">
        <v>0</v>
      </c>
      <c r="AP38" s="22">
        <v>0</v>
      </c>
      <c r="AQ38" s="22">
        <v>5701.6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5701.6</v>
      </c>
      <c r="AY38" s="22">
        <v>5701.6</v>
      </c>
      <c r="AZ38" s="22">
        <v>0</v>
      </c>
      <c r="BA38" s="22">
        <v>0</v>
      </c>
      <c r="BB38" s="22">
        <v>0</v>
      </c>
      <c r="BC38" s="24">
        <v>0</v>
      </c>
      <c r="BD38" s="22">
        <v>0</v>
      </c>
      <c r="BE38" s="22">
        <v>0</v>
      </c>
      <c r="BF38" s="25">
        <v>0</v>
      </c>
      <c r="BG38" s="26">
        <v>0</v>
      </c>
      <c r="BH38" s="23">
        <v>5701.3</v>
      </c>
      <c r="BI38" s="24">
        <v>0</v>
      </c>
      <c r="BJ38" s="22">
        <v>0</v>
      </c>
      <c r="BK38" s="22">
        <v>0</v>
      </c>
      <c r="BL38" s="26">
        <v>0</v>
      </c>
      <c r="BM38" s="22">
        <v>3348.2</v>
      </c>
      <c r="BN38" s="24">
        <v>0</v>
      </c>
      <c r="BO38" s="22">
        <v>0</v>
      </c>
      <c r="BP38" s="22">
        <v>0</v>
      </c>
      <c r="BQ38" s="25">
        <v>3348.2</v>
      </c>
      <c r="BR38" s="26">
        <v>0</v>
      </c>
      <c r="BS38" s="22">
        <v>0</v>
      </c>
      <c r="BT38" s="24">
        <v>0</v>
      </c>
      <c r="BU38" s="22">
        <v>0</v>
      </c>
      <c r="BV38" s="22">
        <v>0</v>
      </c>
      <c r="BW38" s="25">
        <v>0</v>
      </c>
      <c r="BX38" s="26">
        <v>0</v>
      </c>
      <c r="BY38" s="27">
        <v>3348.1</v>
      </c>
      <c r="BZ38" s="11">
        <v>0</v>
      </c>
      <c r="CA38" s="10">
        <v>0</v>
      </c>
      <c r="CB38" s="10">
        <v>0</v>
      </c>
      <c r="CC38" s="6">
        <v>0</v>
      </c>
      <c r="CD38" s="7">
        <v>0</v>
      </c>
    </row>
    <row r="39" spans="1:82" ht="65.25" customHeight="1" x14ac:dyDescent="0.25">
      <c r="A39" s="17" t="s">
        <v>97</v>
      </c>
      <c r="B39" s="18" t="s">
        <v>98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20" t="s">
        <v>99</v>
      </c>
      <c r="R39" s="18" t="s">
        <v>100</v>
      </c>
      <c r="S39" s="18" t="s">
        <v>60</v>
      </c>
      <c r="T39" s="21" t="s">
        <v>35</v>
      </c>
      <c r="U39" s="22">
        <v>5855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5855</v>
      </c>
      <c r="AC39" s="22">
        <v>5855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3">
        <v>5855</v>
      </c>
      <c r="AM39" s="22">
        <v>0</v>
      </c>
      <c r="AN39" s="22">
        <v>0</v>
      </c>
      <c r="AO39" s="22">
        <v>0</v>
      </c>
      <c r="AP39" s="22">
        <v>0</v>
      </c>
      <c r="AQ39" s="22">
        <v>5701.6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5701.6</v>
      </c>
      <c r="AY39" s="22">
        <v>5701.6</v>
      </c>
      <c r="AZ39" s="22">
        <v>0</v>
      </c>
      <c r="BA39" s="22">
        <v>0</v>
      </c>
      <c r="BB39" s="22">
        <v>0</v>
      </c>
      <c r="BC39" s="24">
        <v>0</v>
      </c>
      <c r="BD39" s="22">
        <v>0</v>
      </c>
      <c r="BE39" s="22">
        <v>0</v>
      </c>
      <c r="BF39" s="25">
        <v>0</v>
      </c>
      <c r="BG39" s="26">
        <v>0</v>
      </c>
      <c r="BH39" s="23">
        <v>5701.3</v>
      </c>
      <c r="BI39" s="24">
        <v>0</v>
      </c>
      <c r="BJ39" s="22">
        <v>0</v>
      </c>
      <c r="BK39" s="22">
        <v>0</v>
      </c>
      <c r="BL39" s="26">
        <v>0</v>
      </c>
      <c r="BM39" s="22">
        <v>3348.2</v>
      </c>
      <c r="BN39" s="24">
        <v>0</v>
      </c>
      <c r="BO39" s="22">
        <v>0</v>
      </c>
      <c r="BP39" s="22">
        <v>0</v>
      </c>
      <c r="BQ39" s="25">
        <v>3348.2</v>
      </c>
      <c r="BR39" s="26">
        <v>0</v>
      </c>
      <c r="BS39" s="22">
        <v>0</v>
      </c>
      <c r="BT39" s="24">
        <v>0</v>
      </c>
      <c r="BU39" s="22">
        <v>0</v>
      </c>
      <c r="BV39" s="22">
        <v>0</v>
      </c>
      <c r="BW39" s="25">
        <v>0</v>
      </c>
      <c r="BX39" s="26">
        <v>0</v>
      </c>
      <c r="BY39" s="27">
        <v>3348.1</v>
      </c>
      <c r="BZ39" s="11">
        <v>0</v>
      </c>
      <c r="CA39" s="10">
        <v>0</v>
      </c>
      <c r="CB39" s="10">
        <v>0</v>
      </c>
      <c r="CC39" s="6">
        <v>0</v>
      </c>
      <c r="CD39" s="7">
        <v>0</v>
      </c>
    </row>
    <row r="40" spans="1:82" ht="51.75" customHeight="1" x14ac:dyDescent="0.25">
      <c r="A40" s="17" t="s">
        <v>101</v>
      </c>
      <c r="B40" s="18" t="s">
        <v>102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20" t="s">
        <v>99</v>
      </c>
      <c r="R40" s="18" t="s">
        <v>100</v>
      </c>
      <c r="S40" s="18" t="s">
        <v>60</v>
      </c>
      <c r="T40" s="21" t="s">
        <v>35</v>
      </c>
      <c r="U40" s="22">
        <v>10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10</v>
      </c>
      <c r="AC40" s="22">
        <v>10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3">
        <v>10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4">
        <v>0</v>
      </c>
      <c r="BD40" s="22">
        <v>0</v>
      </c>
      <c r="BE40" s="22">
        <v>0</v>
      </c>
      <c r="BF40" s="25">
        <v>0</v>
      </c>
      <c r="BG40" s="26">
        <v>0</v>
      </c>
      <c r="BH40" s="23">
        <v>0</v>
      </c>
      <c r="BI40" s="24">
        <v>0</v>
      </c>
      <c r="BJ40" s="22">
        <v>0</v>
      </c>
      <c r="BK40" s="22">
        <v>0</v>
      </c>
      <c r="BL40" s="26">
        <v>0</v>
      </c>
      <c r="BM40" s="22">
        <v>0</v>
      </c>
      <c r="BN40" s="24">
        <v>0</v>
      </c>
      <c r="BO40" s="22">
        <v>0</v>
      </c>
      <c r="BP40" s="22">
        <v>0</v>
      </c>
      <c r="BQ40" s="25">
        <v>0</v>
      </c>
      <c r="BR40" s="26">
        <v>0</v>
      </c>
      <c r="BS40" s="22">
        <v>0</v>
      </c>
      <c r="BT40" s="24">
        <v>0</v>
      </c>
      <c r="BU40" s="22">
        <v>0</v>
      </c>
      <c r="BV40" s="22">
        <v>0</v>
      </c>
      <c r="BW40" s="25">
        <v>0</v>
      </c>
      <c r="BX40" s="26">
        <v>0</v>
      </c>
      <c r="BY40" s="27">
        <v>0</v>
      </c>
      <c r="BZ40" s="11">
        <v>0</v>
      </c>
      <c r="CA40" s="10">
        <v>0</v>
      </c>
      <c r="CB40" s="10">
        <v>0</v>
      </c>
      <c r="CC40" s="6">
        <v>0</v>
      </c>
      <c r="CD40" s="7">
        <v>0</v>
      </c>
    </row>
    <row r="41" spans="1:82" ht="41.25" customHeight="1" x14ac:dyDescent="0.25">
      <c r="A41" s="17" t="s">
        <v>103</v>
      </c>
      <c r="B41" s="18" t="s">
        <v>104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20"/>
      <c r="R41" s="18"/>
      <c r="S41" s="18"/>
      <c r="T41" s="21" t="s">
        <v>35</v>
      </c>
      <c r="U41" s="22">
        <v>145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145</v>
      </c>
      <c r="AC41" s="22">
        <v>145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3">
        <v>145</v>
      </c>
      <c r="AM41" s="22">
        <v>0</v>
      </c>
      <c r="AN41" s="22">
        <v>0</v>
      </c>
      <c r="AO41" s="22">
        <v>0</v>
      </c>
      <c r="AP41" s="22">
        <v>0</v>
      </c>
      <c r="AQ41" s="22">
        <v>15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15</v>
      </c>
      <c r="AY41" s="22">
        <v>15</v>
      </c>
      <c r="AZ41" s="22">
        <v>0</v>
      </c>
      <c r="BA41" s="22">
        <v>0</v>
      </c>
      <c r="BB41" s="22">
        <v>0</v>
      </c>
      <c r="BC41" s="24">
        <v>0</v>
      </c>
      <c r="BD41" s="22">
        <v>0</v>
      </c>
      <c r="BE41" s="22">
        <v>0</v>
      </c>
      <c r="BF41" s="25">
        <v>0</v>
      </c>
      <c r="BG41" s="26">
        <v>0</v>
      </c>
      <c r="BH41" s="23">
        <v>15</v>
      </c>
      <c r="BI41" s="24">
        <v>0</v>
      </c>
      <c r="BJ41" s="22">
        <v>0</v>
      </c>
      <c r="BK41" s="22">
        <v>0</v>
      </c>
      <c r="BL41" s="26">
        <v>0</v>
      </c>
      <c r="BM41" s="22">
        <v>15</v>
      </c>
      <c r="BN41" s="24">
        <v>0</v>
      </c>
      <c r="BO41" s="22">
        <v>0</v>
      </c>
      <c r="BP41" s="22">
        <v>0</v>
      </c>
      <c r="BQ41" s="25">
        <v>15</v>
      </c>
      <c r="BR41" s="26">
        <v>0</v>
      </c>
      <c r="BS41" s="22">
        <v>0</v>
      </c>
      <c r="BT41" s="24">
        <v>0</v>
      </c>
      <c r="BU41" s="22">
        <v>0</v>
      </c>
      <c r="BV41" s="22">
        <v>0</v>
      </c>
      <c r="BW41" s="25">
        <v>0</v>
      </c>
      <c r="BX41" s="26">
        <v>0</v>
      </c>
      <c r="BY41" s="27">
        <v>15</v>
      </c>
      <c r="BZ41" s="11">
        <v>0</v>
      </c>
      <c r="CA41" s="10">
        <v>0</v>
      </c>
      <c r="CB41" s="10">
        <v>0</v>
      </c>
      <c r="CC41" s="6">
        <v>0</v>
      </c>
      <c r="CD41" s="7">
        <v>0</v>
      </c>
    </row>
    <row r="42" spans="1:82" ht="35.25" customHeight="1" x14ac:dyDescent="0.25">
      <c r="A42" s="17" t="s">
        <v>105</v>
      </c>
      <c r="B42" s="18" t="s">
        <v>106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20"/>
      <c r="R42" s="18"/>
      <c r="S42" s="18"/>
      <c r="T42" s="21" t="s">
        <v>35</v>
      </c>
      <c r="U42" s="22">
        <v>5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5</v>
      </c>
      <c r="AC42" s="22">
        <v>5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3">
        <v>5</v>
      </c>
      <c r="AM42" s="22">
        <v>0</v>
      </c>
      <c r="AN42" s="22">
        <v>0</v>
      </c>
      <c r="AO42" s="22">
        <v>0</v>
      </c>
      <c r="AP42" s="22">
        <v>0</v>
      </c>
      <c r="AQ42" s="22">
        <v>5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5</v>
      </c>
      <c r="AY42" s="22">
        <v>5</v>
      </c>
      <c r="AZ42" s="22">
        <v>0</v>
      </c>
      <c r="BA42" s="22">
        <v>0</v>
      </c>
      <c r="BB42" s="22">
        <v>0</v>
      </c>
      <c r="BC42" s="24">
        <v>0</v>
      </c>
      <c r="BD42" s="22">
        <v>0</v>
      </c>
      <c r="BE42" s="22">
        <v>0</v>
      </c>
      <c r="BF42" s="25">
        <v>0</v>
      </c>
      <c r="BG42" s="26">
        <v>0</v>
      </c>
      <c r="BH42" s="23">
        <v>5</v>
      </c>
      <c r="BI42" s="24">
        <v>0</v>
      </c>
      <c r="BJ42" s="22">
        <v>0</v>
      </c>
      <c r="BK42" s="22">
        <v>0</v>
      </c>
      <c r="BL42" s="26">
        <v>0</v>
      </c>
      <c r="BM42" s="22">
        <v>5</v>
      </c>
      <c r="BN42" s="24">
        <v>0</v>
      </c>
      <c r="BO42" s="22">
        <v>0</v>
      </c>
      <c r="BP42" s="22">
        <v>0</v>
      </c>
      <c r="BQ42" s="25">
        <v>5</v>
      </c>
      <c r="BR42" s="26">
        <v>0</v>
      </c>
      <c r="BS42" s="22">
        <v>0</v>
      </c>
      <c r="BT42" s="24">
        <v>0</v>
      </c>
      <c r="BU42" s="22">
        <v>0</v>
      </c>
      <c r="BV42" s="22">
        <v>0</v>
      </c>
      <c r="BW42" s="25">
        <v>0</v>
      </c>
      <c r="BX42" s="26">
        <v>0</v>
      </c>
      <c r="BY42" s="27">
        <v>5</v>
      </c>
      <c r="BZ42" s="11">
        <v>0</v>
      </c>
      <c r="CA42" s="10">
        <v>0</v>
      </c>
      <c r="CB42" s="10">
        <v>0</v>
      </c>
      <c r="CC42" s="6">
        <v>0</v>
      </c>
      <c r="CD42" s="7">
        <v>0</v>
      </c>
    </row>
    <row r="43" spans="1:82" ht="43.5" customHeight="1" x14ac:dyDescent="0.25">
      <c r="A43" s="17" t="s">
        <v>107</v>
      </c>
      <c r="B43" s="18" t="s">
        <v>108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20" t="s">
        <v>43</v>
      </c>
      <c r="R43" s="18" t="s">
        <v>109</v>
      </c>
      <c r="S43" s="18" t="s">
        <v>44</v>
      </c>
      <c r="T43" s="21" t="s">
        <v>35</v>
      </c>
      <c r="U43" s="22">
        <v>5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5</v>
      </c>
      <c r="AC43" s="22">
        <v>5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3">
        <v>5</v>
      </c>
      <c r="AM43" s="22">
        <v>0</v>
      </c>
      <c r="AN43" s="22">
        <v>0</v>
      </c>
      <c r="AO43" s="22">
        <v>0</v>
      </c>
      <c r="AP43" s="22">
        <v>0</v>
      </c>
      <c r="AQ43" s="22">
        <v>5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5</v>
      </c>
      <c r="AY43" s="22">
        <v>5</v>
      </c>
      <c r="AZ43" s="22">
        <v>0</v>
      </c>
      <c r="BA43" s="22">
        <v>0</v>
      </c>
      <c r="BB43" s="22">
        <v>0</v>
      </c>
      <c r="BC43" s="24">
        <v>0</v>
      </c>
      <c r="BD43" s="22">
        <v>0</v>
      </c>
      <c r="BE43" s="22">
        <v>0</v>
      </c>
      <c r="BF43" s="25">
        <v>0</v>
      </c>
      <c r="BG43" s="26">
        <v>0</v>
      </c>
      <c r="BH43" s="23">
        <v>5</v>
      </c>
      <c r="BI43" s="24">
        <v>0</v>
      </c>
      <c r="BJ43" s="22">
        <v>0</v>
      </c>
      <c r="BK43" s="22">
        <v>0</v>
      </c>
      <c r="BL43" s="26">
        <v>0</v>
      </c>
      <c r="BM43" s="22">
        <v>5</v>
      </c>
      <c r="BN43" s="24">
        <v>0</v>
      </c>
      <c r="BO43" s="22">
        <v>0</v>
      </c>
      <c r="BP43" s="22">
        <v>0</v>
      </c>
      <c r="BQ43" s="25">
        <v>5</v>
      </c>
      <c r="BR43" s="26">
        <v>0</v>
      </c>
      <c r="BS43" s="22">
        <v>0</v>
      </c>
      <c r="BT43" s="24">
        <v>0</v>
      </c>
      <c r="BU43" s="22">
        <v>0</v>
      </c>
      <c r="BV43" s="22">
        <v>0</v>
      </c>
      <c r="BW43" s="25">
        <v>0</v>
      </c>
      <c r="BX43" s="26">
        <v>0</v>
      </c>
      <c r="BY43" s="27">
        <v>5</v>
      </c>
      <c r="BZ43" s="11">
        <v>0</v>
      </c>
      <c r="CA43" s="10">
        <v>0</v>
      </c>
      <c r="CB43" s="10">
        <v>0</v>
      </c>
      <c r="CC43" s="6">
        <v>0</v>
      </c>
      <c r="CD43" s="7">
        <v>0</v>
      </c>
    </row>
    <row r="44" spans="1:82" ht="44.25" customHeight="1" x14ac:dyDescent="0.25">
      <c r="A44" s="17" t="s">
        <v>110</v>
      </c>
      <c r="B44" s="18" t="s">
        <v>111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20"/>
      <c r="R44" s="18"/>
      <c r="S44" s="18"/>
      <c r="T44" s="21" t="s">
        <v>35</v>
      </c>
      <c r="U44" s="22">
        <v>140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140</v>
      </c>
      <c r="AC44" s="22">
        <v>140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3">
        <v>140</v>
      </c>
      <c r="AM44" s="22">
        <v>0</v>
      </c>
      <c r="AN44" s="22">
        <v>0</v>
      </c>
      <c r="AO44" s="22">
        <v>0</v>
      </c>
      <c r="AP44" s="22">
        <v>0</v>
      </c>
      <c r="AQ44" s="22">
        <v>10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10</v>
      </c>
      <c r="AY44" s="22">
        <v>10</v>
      </c>
      <c r="AZ44" s="22">
        <v>0</v>
      </c>
      <c r="BA44" s="22">
        <v>0</v>
      </c>
      <c r="BB44" s="22">
        <v>0</v>
      </c>
      <c r="BC44" s="24">
        <v>0</v>
      </c>
      <c r="BD44" s="22">
        <v>0</v>
      </c>
      <c r="BE44" s="22">
        <v>0</v>
      </c>
      <c r="BF44" s="25">
        <v>0</v>
      </c>
      <c r="BG44" s="26">
        <v>0</v>
      </c>
      <c r="BH44" s="23">
        <v>10</v>
      </c>
      <c r="BI44" s="24">
        <v>0</v>
      </c>
      <c r="BJ44" s="22">
        <v>0</v>
      </c>
      <c r="BK44" s="22">
        <v>0</v>
      </c>
      <c r="BL44" s="26">
        <v>0</v>
      </c>
      <c r="BM44" s="22">
        <v>10</v>
      </c>
      <c r="BN44" s="24">
        <v>0</v>
      </c>
      <c r="BO44" s="22">
        <v>0</v>
      </c>
      <c r="BP44" s="22">
        <v>0</v>
      </c>
      <c r="BQ44" s="25">
        <v>10</v>
      </c>
      <c r="BR44" s="26">
        <v>0</v>
      </c>
      <c r="BS44" s="22">
        <v>0</v>
      </c>
      <c r="BT44" s="24">
        <v>0</v>
      </c>
      <c r="BU44" s="22">
        <v>0</v>
      </c>
      <c r="BV44" s="22">
        <v>0</v>
      </c>
      <c r="BW44" s="25">
        <v>0</v>
      </c>
      <c r="BX44" s="26">
        <v>0</v>
      </c>
      <c r="BY44" s="27">
        <v>10</v>
      </c>
      <c r="BZ44" s="11">
        <v>0</v>
      </c>
      <c r="CA44" s="10">
        <v>0</v>
      </c>
      <c r="CB44" s="10">
        <v>0</v>
      </c>
      <c r="CC44" s="6">
        <v>0</v>
      </c>
      <c r="CD44" s="7">
        <v>0</v>
      </c>
    </row>
    <row r="45" spans="1:82" ht="42.75" customHeight="1" x14ac:dyDescent="0.25">
      <c r="A45" s="17" t="s">
        <v>112</v>
      </c>
      <c r="B45" s="18" t="s">
        <v>113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0" t="s">
        <v>43</v>
      </c>
      <c r="R45" s="18" t="s">
        <v>109</v>
      </c>
      <c r="S45" s="18" t="s">
        <v>44</v>
      </c>
      <c r="T45" s="21" t="s">
        <v>35</v>
      </c>
      <c r="U45" s="22">
        <v>140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140</v>
      </c>
      <c r="AC45" s="22">
        <v>140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3">
        <v>140</v>
      </c>
      <c r="AM45" s="22">
        <v>0</v>
      </c>
      <c r="AN45" s="22">
        <v>0</v>
      </c>
      <c r="AO45" s="22">
        <v>0</v>
      </c>
      <c r="AP45" s="22">
        <v>0</v>
      </c>
      <c r="AQ45" s="22">
        <v>10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10</v>
      </c>
      <c r="AY45" s="22">
        <v>10</v>
      </c>
      <c r="AZ45" s="22">
        <v>0</v>
      </c>
      <c r="BA45" s="22">
        <v>0</v>
      </c>
      <c r="BB45" s="22">
        <v>0</v>
      </c>
      <c r="BC45" s="24">
        <v>0</v>
      </c>
      <c r="BD45" s="22">
        <v>0</v>
      </c>
      <c r="BE45" s="22">
        <v>0</v>
      </c>
      <c r="BF45" s="25">
        <v>0</v>
      </c>
      <c r="BG45" s="26">
        <v>0</v>
      </c>
      <c r="BH45" s="23">
        <v>10</v>
      </c>
      <c r="BI45" s="24">
        <v>0</v>
      </c>
      <c r="BJ45" s="22">
        <v>0</v>
      </c>
      <c r="BK45" s="22">
        <v>0</v>
      </c>
      <c r="BL45" s="26">
        <v>0</v>
      </c>
      <c r="BM45" s="22">
        <v>10</v>
      </c>
      <c r="BN45" s="24">
        <v>0</v>
      </c>
      <c r="BO45" s="22">
        <v>0</v>
      </c>
      <c r="BP45" s="22">
        <v>0</v>
      </c>
      <c r="BQ45" s="25">
        <v>10</v>
      </c>
      <c r="BR45" s="26">
        <v>0</v>
      </c>
      <c r="BS45" s="22">
        <v>0</v>
      </c>
      <c r="BT45" s="24">
        <v>0</v>
      </c>
      <c r="BU45" s="22">
        <v>0</v>
      </c>
      <c r="BV45" s="22">
        <v>0</v>
      </c>
      <c r="BW45" s="25">
        <v>0</v>
      </c>
      <c r="BX45" s="26">
        <v>0</v>
      </c>
      <c r="BY45" s="27">
        <v>10</v>
      </c>
      <c r="BZ45" s="11">
        <v>0</v>
      </c>
      <c r="CA45" s="10">
        <v>0</v>
      </c>
      <c r="CB45" s="10">
        <v>0</v>
      </c>
      <c r="CC45" s="6">
        <v>0</v>
      </c>
      <c r="CD45" s="7">
        <v>0</v>
      </c>
    </row>
    <row r="46" spans="1:82" ht="45" customHeight="1" x14ac:dyDescent="0.25">
      <c r="A46" s="17" t="s">
        <v>114</v>
      </c>
      <c r="B46" s="18" t="s">
        <v>115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20"/>
      <c r="R46" s="18"/>
      <c r="S46" s="18"/>
      <c r="T46" s="21" t="s">
        <v>35</v>
      </c>
      <c r="U46" s="22">
        <v>50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50</v>
      </c>
      <c r="AC46" s="22">
        <v>50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3">
        <v>50</v>
      </c>
      <c r="AM46" s="22">
        <v>0</v>
      </c>
      <c r="AN46" s="22">
        <v>0</v>
      </c>
      <c r="AO46" s="22">
        <v>0</v>
      </c>
      <c r="AP46" s="22">
        <v>0</v>
      </c>
      <c r="AQ46" s="22">
        <v>10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10</v>
      </c>
      <c r="AY46" s="22">
        <v>10</v>
      </c>
      <c r="AZ46" s="22">
        <v>0</v>
      </c>
      <c r="BA46" s="22">
        <v>0</v>
      </c>
      <c r="BB46" s="22">
        <v>0</v>
      </c>
      <c r="BC46" s="24">
        <v>0</v>
      </c>
      <c r="BD46" s="22">
        <v>0</v>
      </c>
      <c r="BE46" s="22">
        <v>0</v>
      </c>
      <c r="BF46" s="25">
        <v>0</v>
      </c>
      <c r="BG46" s="26">
        <v>0</v>
      </c>
      <c r="BH46" s="23">
        <v>10</v>
      </c>
      <c r="BI46" s="24">
        <v>0</v>
      </c>
      <c r="BJ46" s="22">
        <v>0</v>
      </c>
      <c r="BK46" s="22">
        <v>0</v>
      </c>
      <c r="BL46" s="26">
        <v>0</v>
      </c>
      <c r="BM46" s="22">
        <v>10</v>
      </c>
      <c r="BN46" s="24">
        <v>0</v>
      </c>
      <c r="BO46" s="22">
        <v>0</v>
      </c>
      <c r="BP46" s="22">
        <v>0</v>
      </c>
      <c r="BQ46" s="25">
        <v>10</v>
      </c>
      <c r="BR46" s="26">
        <v>0</v>
      </c>
      <c r="BS46" s="22">
        <v>0</v>
      </c>
      <c r="BT46" s="24">
        <v>0</v>
      </c>
      <c r="BU46" s="22">
        <v>0</v>
      </c>
      <c r="BV46" s="22">
        <v>0</v>
      </c>
      <c r="BW46" s="25">
        <v>0</v>
      </c>
      <c r="BX46" s="26">
        <v>0</v>
      </c>
      <c r="BY46" s="27">
        <v>10</v>
      </c>
      <c r="BZ46" s="11">
        <v>0</v>
      </c>
      <c r="CA46" s="10">
        <v>0</v>
      </c>
      <c r="CB46" s="10">
        <v>0</v>
      </c>
      <c r="CC46" s="6">
        <v>0</v>
      </c>
      <c r="CD46" s="7">
        <v>0</v>
      </c>
    </row>
    <row r="47" spans="1:82" ht="45" customHeight="1" x14ac:dyDescent="0.25">
      <c r="A47" s="17" t="s">
        <v>116</v>
      </c>
      <c r="B47" s="18" t="s">
        <v>117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0"/>
      <c r="R47" s="18"/>
      <c r="S47" s="18"/>
      <c r="T47" s="21" t="s">
        <v>35</v>
      </c>
      <c r="U47" s="22">
        <v>50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50</v>
      </c>
      <c r="AC47" s="22">
        <v>50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3">
        <v>50</v>
      </c>
      <c r="AM47" s="22">
        <v>0</v>
      </c>
      <c r="AN47" s="22">
        <v>0</v>
      </c>
      <c r="AO47" s="22">
        <v>0</v>
      </c>
      <c r="AP47" s="22">
        <v>0</v>
      </c>
      <c r="AQ47" s="22">
        <v>10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10</v>
      </c>
      <c r="AY47" s="22">
        <v>10</v>
      </c>
      <c r="AZ47" s="22">
        <v>0</v>
      </c>
      <c r="BA47" s="22">
        <v>0</v>
      </c>
      <c r="BB47" s="22">
        <v>0</v>
      </c>
      <c r="BC47" s="24">
        <v>0</v>
      </c>
      <c r="BD47" s="22">
        <v>0</v>
      </c>
      <c r="BE47" s="22">
        <v>0</v>
      </c>
      <c r="BF47" s="25">
        <v>0</v>
      </c>
      <c r="BG47" s="26">
        <v>0</v>
      </c>
      <c r="BH47" s="23">
        <v>10</v>
      </c>
      <c r="BI47" s="24">
        <v>0</v>
      </c>
      <c r="BJ47" s="22">
        <v>0</v>
      </c>
      <c r="BK47" s="22">
        <v>0</v>
      </c>
      <c r="BL47" s="26">
        <v>0</v>
      </c>
      <c r="BM47" s="22">
        <v>10</v>
      </c>
      <c r="BN47" s="24">
        <v>0</v>
      </c>
      <c r="BO47" s="22">
        <v>0</v>
      </c>
      <c r="BP47" s="22">
        <v>0</v>
      </c>
      <c r="BQ47" s="25">
        <v>10</v>
      </c>
      <c r="BR47" s="26">
        <v>0</v>
      </c>
      <c r="BS47" s="22">
        <v>0</v>
      </c>
      <c r="BT47" s="24">
        <v>0</v>
      </c>
      <c r="BU47" s="22">
        <v>0</v>
      </c>
      <c r="BV47" s="22">
        <v>0</v>
      </c>
      <c r="BW47" s="25">
        <v>0</v>
      </c>
      <c r="BX47" s="26">
        <v>0</v>
      </c>
      <c r="BY47" s="27">
        <v>10</v>
      </c>
      <c r="BZ47" s="11">
        <v>0</v>
      </c>
      <c r="CA47" s="10">
        <v>0</v>
      </c>
      <c r="CB47" s="10">
        <v>0</v>
      </c>
      <c r="CC47" s="6">
        <v>0</v>
      </c>
      <c r="CD47" s="7">
        <v>0</v>
      </c>
    </row>
    <row r="48" spans="1:82" ht="45" customHeight="1" x14ac:dyDescent="0.25">
      <c r="A48" s="17" t="s">
        <v>118</v>
      </c>
      <c r="B48" s="18" t="s">
        <v>119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20" t="s">
        <v>43</v>
      </c>
      <c r="R48" s="18" t="s">
        <v>120</v>
      </c>
      <c r="S48" s="18" t="s">
        <v>60</v>
      </c>
      <c r="T48" s="21" t="s">
        <v>35</v>
      </c>
      <c r="U48" s="22">
        <v>50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50</v>
      </c>
      <c r="AC48" s="22">
        <v>50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3">
        <v>50</v>
      </c>
      <c r="AM48" s="22">
        <v>0</v>
      </c>
      <c r="AN48" s="22">
        <v>0</v>
      </c>
      <c r="AO48" s="22">
        <v>0</v>
      </c>
      <c r="AP48" s="22">
        <v>0</v>
      </c>
      <c r="AQ48" s="22">
        <v>10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10</v>
      </c>
      <c r="AY48" s="22">
        <v>10</v>
      </c>
      <c r="AZ48" s="22">
        <v>0</v>
      </c>
      <c r="BA48" s="22">
        <v>0</v>
      </c>
      <c r="BB48" s="22">
        <v>0</v>
      </c>
      <c r="BC48" s="24">
        <v>0</v>
      </c>
      <c r="BD48" s="22">
        <v>0</v>
      </c>
      <c r="BE48" s="22">
        <v>0</v>
      </c>
      <c r="BF48" s="25">
        <v>0</v>
      </c>
      <c r="BG48" s="26">
        <v>0</v>
      </c>
      <c r="BH48" s="23">
        <v>10</v>
      </c>
      <c r="BI48" s="24">
        <v>0</v>
      </c>
      <c r="BJ48" s="22">
        <v>0</v>
      </c>
      <c r="BK48" s="22">
        <v>0</v>
      </c>
      <c r="BL48" s="26">
        <v>0</v>
      </c>
      <c r="BM48" s="22">
        <v>10</v>
      </c>
      <c r="BN48" s="24">
        <v>0</v>
      </c>
      <c r="BO48" s="22">
        <v>0</v>
      </c>
      <c r="BP48" s="22">
        <v>0</v>
      </c>
      <c r="BQ48" s="25">
        <v>10</v>
      </c>
      <c r="BR48" s="26">
        <v>0</v>
      </c>
      <c r="BS48" s="22">
        <v>0</v>
      </c>
      <c r="BT48" s="24">
        <v>0</v>
      </c>
      <c r="BU48" s="22">
        <v>0</v>
      </c>
      <c r="BV48" s="22">
        <v>0</v>
      </c>
      <c r="BW48" s="25">
        <v>0</v>
      </c>
      <c r="BX48" s="26">
        <v>0</v>
      </c>
      <c r="BY48" s="27">
        <v>10</v>
      </c>
      <c r="BZ48" s="11">
        <v>0</v>
      </c>
      <c r="CA48" s="10">
        <v>0</v>
      </c>
      <c r="CB48" s="10">
        <v>0</v>
      </c>
      <c r="CC48" s="6">
        <v>0</v>
      </c>
      <c r="CD48" s="7">
        <v>0</v>
      </c>
    </row>
    <row r="49" spans="1:82" ht="45" customHeight="1" x14ac:dyDescent="0.25">
      <c r="A49" s="17" t="s">
        <v>121</v>
      </c>
      <c r="B49" s="18" t="s">
        <v>122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20"/>
      <c r="R49" s="18"/>
      <c r="S49" s="18"/>
      <c r="T49" s="21" t="s">
        <v>35</v>
      </c>
      <c r="U49" s="22">
        <v>10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10</v>
      </c>
      <c r="AC49" s="22">
        <v>10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3">
        <v>10</v>
      </c>
      <c r="AM49" s="22">
        <v>0</v>
      </c>
      <c r="AN49" s="22">
        <v>0</v>
      </c>
      <c r="AO49" s="22">
        <v>0</v>
      </c>
      <c r="AP49" s="22">
        <v>0</v>
      </c>
      <c r="AQ49" s="22">
        <v>5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5</v>
      </c>
      <c r="AY49" s="22">
        <v>5</v>
      </c>
      <c r="AZ49" s="22">
        <v>0</v>
      </c>
      <c r="BA49" s="22">
        <v>0</v>
      </c>
      <c r="BB49" s="22">
        <v>0</v>
      </c>
      <c r="BC49" s="24">
        <v>0</v>
      </c>
      <c r="BD49" s="22">
        <v>0</v>
      </c>
      <c r="BE49" s="22">
        <v>0</v>
      </c>
      <c r="BF49" s="25">
        <v>0</v>
      </c>
      <c r="BG49" s="26">
        <v>0</v>
      </c>
      <c r="BH49" s="23">
        <v>5</v>
      </c>
      <c r="BI49" s="24">
        <v>0</v>
      </c>
      <c r="BJ49" s="22">
        <v>0</v>
      </c>
      <c r="BK49" s="22">
        <v>0</v>
      </c>
      <c r="BL49" s="26">
        <v>0</v>
      </c>
      <c r="BM49" s="22">
        <v>5</v>
      </c>
      <c r="BN49" s="24">
        <v>0</v>
      </c>
      <c r="BO49" s="22">
        <v>0</v>
      </c>
      <c r="BP49" s="22">
        <v>0</v>
      </c>
      <c r="BQ49" s="25">
        <v>5</v>
      </c>
      <c r="BR49" s="26">
        <v>0</v>
      </c>
      <c r="BS49" s="22">
        <v>0</v>
      </c>
      <c r="BT49" s="24">
        <v>0</v>
      </c>
      <c r="BU49" s="22">
        <v>0</v>
      </c>
      <c r="BV49" s="22">
        <v>0</v>
      </c>
      <c r="BW49" s="25">
        <v>0</v>
      </c>
      <c r="BX49" s="26">
        <v>0</v>
      </c>
      <c r="BY49" s="27">
        <v>5</v>
      </c>
      <c r="BZ49" s="11">
        <v>0</v>
      </c>
      <c r="CA49" s="10">
        <v>0</v>
      </c>
      <c r="CB49" s="10">
        <v>0</v>
      </c>
      <c r="CC49" s="6">
        <v>0</v>
      </c>
      <c r="CD49" s="7">
        <v>0</v>
      </c>
    </row>
    <row r="50" spans="1:82" ht="43.5" customHeight="1" x14ac:dyDescent="0.25">
      <c r="A50" s="17" t="s">
        <v>123</v>
      </c>
      <c r="B50" s="18" t="s">
        <v>124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8"/>
      <c r="S50" s="18"/>
      <c r="T50" s="21" t="s">
        <v>35</v>
      </c>
      <c r="U50" s="22">
        <v>10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10</v>
      </c>
      <c r="AC50" s="22">
        <v>10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3">
        <v>10</v>
      </c>
      <c r="AM50" s="22">
        <v>0</v>
      </c>
      <c r="AN50" s="22">
        <v>0</v>
      </c>
      <c r="AO50" s="22">
        <v>0</v>
      </c>
      <c r="AP50" s="22">
        <v>0</v>
      </c>
      <c r="AQ50" s="22">
        <v>5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5</v>
      </c>
      <c r="AY50" s="22">
        <v>5</v>
      </c>
      <c r="AZ50" s="22">
        <v>0</v>
      </c>
      <c r="BA50" s="22">
        <v>0</v>
      </c>
      <c r="BB50" s="22">
        <v>0</v>
      </c>
      <c r="BC50" s="24">
        <v>0</v>
      </c>
      <c r="BD50" s="22">
        <v>0</v>
      </c>
      <c r="BE50" s="22">
        <v>0</v>
      </c>
      <c r="BF50" s="25">
        <v>0</v>
      </c>
      <c r="BG50" s="26">
        <v>0</v>
      </c>
      <c r="BH50" s="23">
        <v>5</v>
      </c>
      <c r="BI50" s="24">
        <v>0</v>
      </c>
      <c r="BJ50" s="22">
        <v>0</v>
      </c>
      <c r="BK50" s="22">
        <v>0</v>
      </c>
      <c r="BL50" s="26">
        <v>0</v>
      </c>
      <c r="BM50" s="22">
        <v>5</v>
      </c>
      <c r="BN50" s="24">
        <v>0</v>
      </c>
      <c r="BO50" s="22">
        <v>0</v>
      </c>
      <c r="BP50" s="22">
        <v>0</v>
      </c>
      <c r="BQ50" s="25">
        <v>5</v>
      </c>
      <c r="BR50" s="26">
        <v>0</v>
      </c>
      <c r="BS50" s="22">
        <v>0</v>
      </c>
      <c r="BT50" s="24">
        <v>0</v>
      </c>
      <c r="BU50" s="22">
        <v>0</v>
      </c>
      <c r="BV50" s="22">
        <v>0</v>
      </c>
      <c r="BW50" s="25">
        <v>0</v>
      </c>
      <c r="BX50" s="26">
        <v>0</v>
      </c>
      <c r="BY50" s="27">
        <v>5</v>
      </c>
      <c r="BZ50" s="11">
        <v>0</v>
      </c>
      <c r="CA50" s="10">
        <v>0</v>
      </c>
      <c r="CB50" s="10">
        <v>0</v>
      </c>
      <c r="CC50" s="6">
        <v>0</v>
      </c>
      <c r="CD50" s="7">
        <v>0</v>
      </c>
    </row>
    <row r="51" spans="1:82" ht="45" customHeight="1" x14ac:dyDescent="0.25">
      <c r="A51" s="17" t="s">
        <v>125</v>
      </c>
      <c r="B51" s="18" t="s">
        <v>126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20" t="s">
        <v>43</v>
      </c>
      <c r="R51" s="18" t="s">
        <v>44</v>
      </c>
      <c r="S51" s="18" t="s">
        <v>45</v>
      </c>
      <c r="T51" s="21" t="s">
        <v>35</v>
      </c>
      <c r="U51" s="22">
        <v>10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10</v>
      </c>
      <c r="AC51" s="22">
        <v>10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3">
        <v>10</v>
      </c>
      <c r="AM51" s="22">
        <v>0</v>
      </c>
      <c r="AN51" s="22">
        <v>0</v>
      </c>
      <c r="AO51" s="22">
        <v>0</v>
      </c>
      <c r="AP51" s="22">
        <v>0</v>
      </c>
      <c r="AQ51" s="22">
        <v>5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5</v>
      </c>
      <c r="AY51" s="22">
        <v>5</v>
      </c>
      <c r="AZ51" s="22">
        <v>0</v>
      </c>
      <c r="BA51" s="22">
        <v>0</v>
      </c>
      <c r="BB51" s="22">
        <v>0</v>
      </c>
      <c r="BC51" s="24">
        <v>0</v>
      </c>
      <c r="BD51" s="22">
        <v>0</v>
      </c>
      <c r="BE51" s="22">
        <v>0</v>
      </c>
      <c r="BF51" s="25">
        <v>0</v>
      </c>
      <c r="BG51" s="26">
        <v>0</v>
      </c>
      <c r="BH51" s="23">
        <v>5</v>
      </c>
      <c r="BI51" s="24">
        <v>0</v>
      </c>
      <c r="BJ51" s="22">
        <v>0</v>
      </c>
      <c r="BK51" s="22">
        <v>0</v>
      </c>
      <c r="BL51" s="26">
        <v>0</v>
      </c>
      <c r="BM51" s="22">
        <v>5</v>
      </c>
      <c r="BN51" s="24">
        <v>0</v>
      </c>
      <c r="BO51" s="22">
        <v>0</v>
      </c>
      <c r="BP51" s="22">
        <v>0</v>
      </c>
      <c r="BQ51" s="25">
        <v>5</v>
      </c>
      <c r="BR51" s="26">
        <v>0</v>
      </c>
      <c r="BS51" s="22">
        <v>0</v>
      </c>
      <c r="BT51" s="24">
        <v>0</v>
      </c>
      <c r="BU51" s="22">
        <v>0</v>
      </c>
      <c r="BV51" s="22">
        <v>0</v>
      </c>
      <c r="BW51" s="25">
        <v>0</v>
      </c>
      <c r="BX51" s="26">
        <v>0</v>
      </c>
      <c r="BY51" s="27">
        <v>5</v>
      </c>
      <c r="BZ51" s="11">
        <v>0</v>
      </c>
      <c r="CA51" s="10">
        <v>0</v>
      </c>
      <c r="CB51" s="10">
        <v>0</v>
      </c>
      <c r="CC51" s="6">
        <v>0</v>
      </c>
      <c r="CD51" s="7">
        <v>0</v>
      </c>
    </row>
    <row r="52" spans="1:82" ht="51.75" customHeight="1" x14ac:dyDescent="0.25">
      <c r="A52" s="17" t="s">
        <v>127</v>
      </c>
      <c r="B52" s="18" t="s">
        <v>128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20"/>
      <c r="R52" s="18"/>
      <c r="S52" s="18"/>
      <c r="T52" s="21" t="s">
        <v>35</v>
      </c>
      <c r="U52" s="22">
        <v>2564.4</v>
      </c>
      <c r="V52" s="22">
        <v>0</v>
      </c>
      <c r="W52" s="22">
        <v>0</v>
      </c>
      <c r="X52" s="22">
        <v>1617.7</v>
      </c>
      <c r="Y52" s="22">
        <v>1617.7</v>
      </c>
      <c r="Z52" s="22">
        <v>0</v>
      </c>
      <c r="AA52" s="22">
        <v>0</v>
      </c>
      <c r="AB52" s="22">
        <v>625.5</v>
      </c>
      <c r="AC52" s="22">
        <v>625.5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3">
        <v>2564.4</v>
      </c>
      <c r="AM52" s="22">
        <v>0</v>
      </c>
      <c r="AN52" s="22">
        <v>1617.7</v>
      </c>
      <c r="AO52" s="22">
        <v>0</v>
      </c>
      <c r="AP52" s="22">
        <v>0</v>
      </c>
      <c r="AQ52" s="22">
        <v>5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5</v>
      </c>
      <c r="AY52" s="22">
        <v>5</v>
      </c>
      <c r="AZ52" s="22">
        <v>0</v>
      </c>
      <c r="BA52" s="22">
        <v>0</v>
      </c>
      <c r="BB52" s="22">
        <v>0</v>
      </c>
      <c r="BC52" s="24">
        <v>0</v>
      </c>
      <c r="BD52" s="22">
        <v>0</v>
      </c>
      <c r="BE52" s="22">
        <v>0</v>
      </c>
      <c r="BF52" s="25">
        <v>0</v>
      </c>
      <c r="BG52" s="26">
        <v>0</v>
      </c>
      <c r="BH52" s="23">
        <v>5</v>
      </c>
      <c r="BI52" s="24">
        <v>0</v>
      </c>
      <c r="BJ52" s="22">
        <v>0</v>
      </c>
      <c r="BK52" s="22">
        <v>0</v>
      </c>
      <c r="BL52" s="26">
        <v>0</v>
      </c>
      <c r="BM52" s="22">
        <v>5</v>
      </c>
      <c r="BN52" s="24">
        <v>0</v>
      </c>
      <c r="BO52" s="22">
        <v>0</v>
      </c>
      <c r="BP52" s="22">
        <v>0</v>
      </c>
      <c r="BQ52" s="25">
        <v>5</v>
      </c>
      <c r="BR52" s="26">
        <v>0</v>
      </c>
      <c r="BS52" s="22">
        <v>0</v>
      </c>
      <c r="BT52" s="24">
        <v>0</v>
      </c>
      <c r="BU52" s="22">
        <v>0</v>
      </c>
      <c r="BV52" s="22">
        <v>0</v>
      </c>
      <c r="BW52" s="25">
        <v>0</v>
      </c>
      <c r="BX52" s="26">
        <v>0</v>
      </c>
      <c r="BY52" s="27">
        <v>5</v>
      </c>
      <c r="BZ52" s="11">
        <v>0</v>
      </c>
      <c r="CA52" s="10">
        <v>0</v>
      </c>
      <c r="CB52" s="10">
        <v>0</v>
      </c>
      <c r="CC52" s="6">
        <v>0</v>
      </c>
      <c r="CD52" s="7">
        <v>0</v>
      </c>
    </row>
    <row r="53" spans="1:82" ht="33" customHeight="1" x14ac:dyDescent="0.25">
      <c r="A53" s="17" t="s">
        <v>129</v>
      </c>
      <c r="B53" s="18" t="s">
        <v>130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20"/>
      <c r="R53" s="18"/>
      <c r="S53" s="18"/>
      <c r="T53" s="21" t="s">
        <v>35</v>
      </c>
      <c r="U53" s="22">
        <v>2196.6999999999998</v>
      </c>
      <c r="V53" s="22">
        <v>0</v>
      </c>
      <c r="W53" s="22">
        <v>0</v>
      </c>
      <c r="X53" s="22">
        <v>1617.7</v>
      </c>
      <c r="Y53" s="22">
        <v>1617.7</v>
      </c>
      <c r="Z53" s="22">
        <v>0</v>
      </c>
      <c r="AA53" s="22">
        <v>0</v>
      </c>
      <c r="AB53" s="22">
        <v>257.8</v>
      </c>
      <c r="AC53" s="22">
        <v>257.8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3">
        <v>2196.6999999999998</v>
      </c>
      <c r="AM53" s="22">
        <v>0</v>
      </c>
      <c r="AN53" s="22">
        <v>1617.7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4">
        <v>0</v>
      </c>
      <c r="BD53" s="22">
        <v>0</v>
      </c>
      <c r="BE53" s="22">
        <v>0</v>
      </c>
      <c r="BF53" s="25">
        <v>0</v>
      </c>
      <c r="BG53" s="26">
        <v>0</v>
      </c>
      <c r="BH53" s="23">
        <v>0</v>
      </c>
      <c r="BI53" s="24">
        <v>0</v>
      </c>
      <c r="BJ53" s="22">
        <v>0</v>
      </c>
      <c r="BK53" s="22">
        <v>0</v>
      </c>
      <c r="BL53" s="26">
        <v>0</v>
      </c>
      <c r="BM53" s="22">
        <v>0</v>
      </c>
      <c r="BN53" s="24">
        <v>0</v>
      </c>
      <c r="BO53" s="22">
        <v>0</v>
      </c>
      <c r="BP53" s="22">
        <v>0</v>
      </c>
      <c r="BQ53" s="25">
        <v>0</v>
      </c>
      <c r="BR53" s="26">
        <v>0</v>
      </c>
      <c r="BS53" s="22">
        <v>0</v>
      </c>
      <c r="BT53" s="24">
        <v>0</v>
      </c>
      <c r="BU53" s="22">
        <v>0</v>
      </c>
      <c r="BV53" s="22">
        <v>0</v>
      </c>
      <c r="BW53" s="25">
        <v>0</v>
      </c>
      <c r="BX53" s="26">
        <v>0</v>
      </c>
      <c r="BY53" s="27">
        <v>0</v>
      </c>
      <c r="BZ53" s="11">
        <v>0</v>
      </c>
      <c r="CA53" s="10">
        <v>0</v>
      </c>
      <c r="CB53" s="10">
        <v>0</v>
      </c>
      <c r="CC53" s="6">
        <v>0</v>
      </c>
      <c r="CD53" s="7">
        <v>0</v>
      </c>
    </row>
    <row r="54" spans="1:82" ht="117.75" customHeight="1" x14ac:dyDescent="0.25">
      <c r="A54" s="28" t="s">
        <v>131</v>
      </c>
      <c r="B54" s="18" t="s">
        <v>132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20" t="s">
        <v>43</v>
      </c>
      <c r="R54" s="18" t="s">
        <v>44</v>
      </c>
      <c r="S54" s="18" t="s">
        <v>45</v>
      </c>
      <c r="T54" s="21" t="s">
        <v>35</v>
      </c>
      <c r="U54" s="22">
        <v>2196.6999999999998</v>
      </c>
      <c r="V54" s="22">
        <v>0</v>
      </c>
      <c r="W54" s="22">
        <v>0</v>
      </c>
      <c r="X54" s="22">
        <v>1617.7</v>
      </c>
      <c r="Y54" s="22">
        <v>1617.7</v>
      </c>
      <c r="Z54" s="22">
        <v>0</v>
      </c>
      <c r="AA54" s="22">
        <v>0</v>
      </c>
      <c r="AB54" s="22">
        <v>257.8</v>
      </c>
      <c r="AC54" s="22">
        <v>257.8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3">
        <v>2196.6999999999998</v>
      </c>
      <c r="AM54" s="22">
        <v>0</v>
      </c>
      <c r="AN54" s="22">
        <v>1617.7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4">
        <v>0</v>
      </c>
      <c r="BD54" s="22">
        <v>0</v>
      </c>
      <c r="BE54" s="22">
        <v>0</v>
      </c>
      <c r="BF54" s="25">
        <v>0</v>
      </c>
      <c r="BG54" s="26">
        <v>0</v>
      </c>
      <c r="BH54" s="23">
        <v>0</v>
      </c>
      <c r="BI54" s="24">
        <v>0</v>
      </c>
      <c r="BJ54" s="22">
        <v>0</v>
      </c>
      <c r="BK54" s="22">
        <v>0</v>
      </c>
      <c r="BL54" s="26">
        <v>0</v>
      </c>
      <c r="BM54" s="22">
        <v>0</v>
      </c>
      <c r="BN54" s="24">
        <v>0</v>
      </c>
      <c r="BO54" s="22">
        <v>0</v>
      </c>
      <c r="BP54" s="22">
        <v>0</v>
      </c>
      <c r="BQ54" s="25">
        <v>0</v>
      </c>
      <c r="BR54" s="26">
        <v>0</v>
      </c>
      <c r="BS54" s="22">
        <v>0</v>
      </c>
      <c r="BT54" s="24">
        <v>0</v>
      </c>
      <c r="BU54" s="22">
        <v>0</v>
      </c>
      <c r="BV54" s="22">
        <v>0</v>
      </c>
      <c r="BW54" s="25">
        <v>0</v>
      </c>
      <c r="BX54" s="26">
        <v>0</v>
      </c>
      <c r="BY54" s="27">
        <v>0</v>
      </c>
      <c r="BZ54" s="11">
        <v>0</v>
      </c>
      <c r="CA54" s="10">
        <v>0</v>
      </c>
      <c r="CB54" s="10">
        <v>0</v>
      </c>
      <c r="CC54" s="6">
        <v>0</v>
      </c>
      <c r="CD54" s="7">
        <v>0</v>
      </c>
    </row>
    <row r="55" spans="1:82" ht="39.75" customHeight="1" x14ac:dyDescent="0.25">
      <c r="A55" s="17" t="s">
        <v>133</v>
      </c>
      <c r="B55" s="18" t="s">
        <v>134</v>
      </c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20"/>
      <c r="R55" s="18"/>
      <c r="S55" s="18"/>
      <c r="T55" s="21" t="s">
        <v>35</v>
      </c>
      <c r="U55" s="22">
        <v>367.7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367.7</v>
      </c>
      <c r="AC55" s="22">
        <v>367.7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3">
        <v>367.7</v>
      </c>
      <c r="AM55" s="22">
        <v>0</v>
      </c>
      <c r="AN55" s="22">
        <v>0</v>
      </c>
      <c r="AO55" s="22">
        <v>0</v>
      </c>
      <c r="AP55" s="22">
        <v>0</v>
      </c>
      <c r="AQ55" s="22">
        <v>5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5</v>
      </c>
      <c r="AY55" s="22">
        <v>5</v>
      </c>
      <c r="AZ55" s="22">
        <v>0</v>
      </c>
      <c r="BA55" s="22">
        <v>0</v>
      </c>
      <c r="BB55" s="22">
        <v>0</v>
      </c>
      <c r="BC55" s="24">
        <v>0</v>
      </c>
      <c r="BD55" s="22">
        <v>0</v>
      </c>
      <c r="BE55" s="22">
        <v>0</v>
      </c>
      <c r="BF55" s="25">
        <v>0</v>
      </c>
      <c r="BG55" s="26">
        <v>0</v>
      </c>
      <c r="BH55" s="23">
        <v>5</v>
      </c>
      <c r="BI55" s="24">
        <v>0</v>
      </c>
      <c r="BJ55" s="22">
        <v>0</v>
      </c>
      <c r="BK55" s="22">
        <v>0</v>
      </c>
      <c r="BL55" s="26">
        <v>0</v>
      </c>
      <c r="BM55" s="22">
        <v>5</v>
      </c>
      <c r="BN55" s="24">
        <v>0</v>
      </c>
      <c r="BO55" s="22">
        <v>0</v>
      </c>
      <c r="BP55" s="22">
        <v>0</v>
      </c>
      <c r="BQ55" s="25">
        <v>5</v>
      </c>
      <c r="BR55" s="26">
        <v>0</v>
      </c>
      <c r="BS55" s="22">
        <v>0</v>
      </c>
      <c r="BT55" s="24">
        <v>0</v>
      </c>
      <c r="BU55" s="22">
        <v>0</v>
      </c>
      <c r="BV55" s="22">
        <v>0</v>
      </c>
      <c r="BW55" s="25">
        <v>0</v>
      </c>
      <c r="BX55" s="26">
        <v>0</v>
      </c>
      <c r="BY55" s="27">
        <v>5</v>
      </c>
      <c r="BZ55" s="11">
        <v>0</v>
      </c>
      <c r="CA55" s="10">
        <v>0</v>
      </c>
      <c r="CB55" s="10">
        <v>0</v>
      </c>
      <c r="CC55" s="6">
        <v>0</v>
      </c>
      <c r="CD55" s="7">
        <v>0</v>
      </c>
    </row>
    <row r="56" spans="1:82" ht="51.75" customHeight="1" x14ac:dyDescent="0.25">
      <c r="A56" s="17" t="s">
        <v>135</v>
      </c>
      <c r="B56" s="18" t="s">
        <v>136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 t="s">
        <v>43</v>
      </c>
      <c r="R56" s="18" t="s">
        <v>44</v>
      </c>
      <c r="S56" s="18" t="s">
        <v>45</v>
      </c>
      <c r="T56" s="21" t="s">
        <v>35</v>
      </c>
      <c r="U56" s="22">
        <v>367.7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367.7</v>
      </c>
      <c r="AC56" s="22">
        <v>367.7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3">
        <v>367.7</v>
      </c>
      <c r="AM56" s="22">
        <v>0</v>
      </c>
      <c r="AN56" s="22">
        <v>0</v>
      </c>
      <c r="AO56" s="22">
        <v>0</v>
      </c>
      <c r="AP56" s="22">
        <v>0</v>
      </c>
      <c r="AQ56" s="22">
        <v>5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5</v>
      </c>
      <c r="AY56" s="22">
        <v>5</v>
      </c>
      <c r="AZ56" s="22">
        <v>0</v>
      </c>
      <c r="BA56" s="22">
        <v>0</v>
      </c>
      <c r="BB56" s="22">
        <v>0</v>
      </c>
      <c r="BC56" s="24">
        <v>0</v>
      </c>
      <c r="BD56" s="22">
        <v>0</v>
      </c>
      <c r="BE56" s="22">
        <v>0</v>
      </c>
      <c r="BF56" s="25">
        <v>0</v>
      </c>
      <c r="BG56" s="26">
        <v>0</v>
      </c>
      <c r="BH56" s="23">
        <v>5</v>
      </c>
      <c r="BI56" s="24">
        <v>0</v>
      </c>
      <c r="BJ56" s="22">
        <v>0</v>
      </c>
      <c r="BK56" s="22">
        <v>0</v>
      </c>
      <c r="BL56" s="26">
        <v>0</v>
      </c>
      <c r="BM56" s="22">
        <v>5</v>
      </c>
      <c r="BN56" s="24">
        <v>0</v>
      </c>
      <c r="BO56" s="22">
        <v>0</v>
      </c>
      <c r="BP56" s="22">
        <v>0</v>
      </c>
      <c r="BQ56" s="25">
        <v>5</v>
      </c>
      <c r="BR56" s="26">
        <v>0</v>
      </c>
      <c r="BS56" s="22">
        <v>0</v>
      </c>
      <c r="BT56" s="24">
        <v>0</v>
      </c>
      <c r="BU56" s="22">
        <v>0</v>
      </c>
      <c r="BV56" s="22">
        <v>0</v>
      </c>
      <c r="BW56" s="25">
        <v>0</v>
      </c>
      <c r="BX56" s="26">
        <v>0</v>
      </c>
      <c r="BY56" s="27">
        <v>5</v>
      </c>
      <c r="BZ56" s="11">
        <v>0</v>
      </c>
      <c r="CA56" s="10">
        <v>0</v>
      </c>
      <c r="CB56" s="10">
        <v>0</v>
      </c>
      <c r="CC56" s="6">
        <v>0</v>
      </c>
      <c r="CD56" s="7">
        <v>0</v>
      </c>
    </row>
    <row r="57" spans="1:82" ht="40.5" customHeight="1" x14ac:dyDescent="0.25">
      <c r="A57" s="17" t="s">
        <v>137</v>
      </c>
      <c r="B57" s="18" t="s">
        <v>138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8"/>
      <c r="S57" s="18"/>
      <c r="T57" s="21" t="s">
        <v>35</v>
      </c>
      <c r="U57" s="22">
        <v>3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3</v>
      </c>
      <c r="AC57" s="22">
        <v>3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22">
        <v>0</v>
      </c>
      <c r="AK57" s="22">
        <v>0</v>
      </c>
      <c r="AL57" s="23">
        <v>3</v>
      </c>
      <c r="AM57" s="22">
        <v>0</v>
      </c>
      <c r="AN57" s="22">
        <v>0</v>
      </c>
      <c r="AO57" s="22">
        <v>0</v>
      </c>
      <c r="AP57" s="22">
        <v>0</v>
      </c>
      <c r="AQ57" s="22">
        <v>1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1</v>
      </c>
      <c r="AY57" s="22">
        <v>1</v>
      </c>
      <c r="AZ57" s="22">
        <v>0</v>
      </c>
      <c r="BA57" s="22">
        <v>0</v>
      </c>
      <c r="BB57" s="22">
        <v>0</v>
      </c>
      <c r="BC57" s="24">
        <v>0</v>
      </c>
      <c r="BD57" s="22">
        <v>0</v>
      </c>
      <c r="BE57" s="22">
        <v>0</v>
      </c>
      <c r="BF57" s="25">
        <v>0</v>
      </c>
      <c r="BG57" s="26">
        <v>0</v>
      </c>
      <c r="BH57" s="23">
        <v>1</v>
      </c>
      <c r="BI57" s="24">
        <v>0</v>
      </c>
      <c r="BJ57" s="22">
        <v>0</v>
      </c>
      <c r="BK57" s="22">
        <v>0</v>
      </c>
      <c r="BL57" s="26">
        <v>0</v>
      </c>
      <c r="BM57" s="22">
        <v>1</v>
      </c>
      <c r="BN57" s="24">
        <v>0</v>
      </c>
      <c r="BO57" s="22">
        <v>0</v>
      </c>
      <c r="BP57" s="22">
        <v>0</v>
      </c>
      <c r="BQ57" s="25">
        <v>1</v>
      </c>
      <c r="BR57" s="26">
        <v>0</v>
      </c>
      <c r="BS57" s="22">
        <v>0</v>
      </c>
      <c r="BT57" s="24">
        <v>0</v>
      </c>
      <c r="BU57" s="22">
        <v>0</v>
      </c>
      <c r="BV57" s="22">
        <v>0</v>
      </c>
      <c r="BW57" s="25">
        <v>0</v>
      </c>
      <c r="BX57" s="26">
        <v>0</v>
      </c>
      <c r="BY57" s="27">
        <v>1</v>
      </c>
      <c r="BZ57" s="11">
        <v>0</v>
      </c>
      <c r="CA57" s="10">
        <v>0</v>
      </c>
      <c r="CB57" s="10">
        <v>0</v>
      </c>
      <c r="CC57" s="6">
        <v>0</v>
      </c>
      <c r="CD57" s="7">
        <v>0</v>
      </c>
    </row>
    <row r="58" spans="1:82" ht="39" customHeight="1" x14ac:dyDescent="0.25">
      <c r="A58" s="17" t="s">
        <v>139</v>
      </c>
      <c r="B58" s="18" t="s">
        <v>140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20"/>
      <c r="R58" s="18"/>
      <c r="S58" s="18"/>
      <c r="T58" s="21" t="s">
        <v>35</v>
      </c>
      <c r="U58" s="22">
        <v>3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3</v>
      </c>
      <c r="AC58" s="22">
        <v>3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3">
        <v>3</v>
      </c>
      <c r="AM58" s="22">
        <v>0</v>
      </c>
      <c r="AN58" s="22">
        <v>0</v>
      </c>
      <c r="AO58" s="22">
        <v>0</v>
      </c>
      <c r="AP58" s="22">
        <v>0</v>
      </c>
      <c r="AQ58" s="22">
        <v>1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1</v>
      </c>
      <c r="AY58" s="22">
        <v>1</v>
      </c>
      <c r="AZ58" s="22">
        <v>0</v>
      </c>
      <c r="BA58" s="22">
        <v>0</v>
      </c>
      <c r="BB58" s="22">
        <v>0</v>
      </c>
      <c r="BC58" s="24">
        <v>0</v>
      </c>
      <c r="BD58" s="22">
        <v>0</v>
      </c>
      <c r="BE58" s="22">
        <v>0</v>
      </c>
      <c r="BF58" s="25">
        <v>0</v>
      </c>
      <c r="BG58" s="26">
        <v>0</v>
      </c>
      <c r="BH58" s="23">
        <v>1</v>
      </c>
      <c r="BI58" s="24">
        <v>0</v>
      </c>
      <c r="BJ58" s="22">
        <v>0</v>
      </c>
      <c r="BK58" s="22">
        <v>0</v>
      </c>
      <c r="BL58" s="26">
        <v>0</v>
      </c>
      <c r="BM58" s="22">
        <v>1</v>
      </c>
      <c r="BN58" s="24">
        <v>0</v>
      </c>
      <c r="BO58" s="22">
        <v>0</v>
      </c>
      <c r="BP58" s="22">
        <v>0</v>
      </c>
      <c r="BQ58" s="25">
        <v>1</v>
      </c>
      <c r="BR58" s="26">
        <v>0</v>
      </c>
      <c r="BS58" s="22">
        <v>0</v>
      </c>
      <c r="BT58" s="24">
        <v>0</v>
      </c>
      <c r="BU58" s="22">
        <v>0</v>
      </c>
      <c r="BV58" s="22">
        <v>0</v>
      </c>
      <c r="BW58" s="25">
        <v>0</v>
      </c>
      <c r="BX58" s="26">
        <v>0</v>
      </c>
      <c r="BY58" s="27">
        <v>1</v>
      </c>
      <c r="BZ58" s="11">
        <v>0</v>
      </c>
      <c r="CA58" s="10">
        <v>0</v>
      </c>
      <c r="CB58" s="10">
        <v>0</v>
      </c>
      <c r="CC58" s="6">
        <v>0</v>
      </c>
      <c r="CD58" s="7">
        <v>0</v>
      </c>
    </row>
    <row r="59" spans="1:82" ht="51.75" customHeight="1" x14ac:dyDescent="0.25">
      <c r="A59" s="17" t="s">
        <v>141</v>
      </c>
      <c r="B59" s="18" t="s">
        <v>142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20" t="s">
        <v>43</v>
      </c>
      <c r="R59" s="18" t="s">
        <v>143</v>
      </c>
      <c r="S59" s="18" t="s">
        <v>144</v>
      </c>
      <c r="T59" s="21" t="s">
        <v>35</v>
      </c>
      <c r="U59" s="22">
        <v>3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3</v>
      </c>
      <c r="AC59" s="22">
        <v>3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3">
        <v>3</v>
      </c>
      <c r="AM59" s="22">
        <v>0</v>
      </c>
      <c r="AN59" s="22">
        <v>0</v>
      </c>
      <c r="AO59" s="22">
        <v>0</v>
      </c>
      <c r="AP59" s="22">
        <v>0</v>
      </c>
      <c r="AQ59" s="22">
        <v>1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1</v>
      </c>
      <c r="AY59" s="22">
        <v>1</v>
      </c>
      <c r="AZ59" s="22">
        <v>0</v>
      </c>
      <c r="BA59" s="22">
        <v>0</v>
      </c>
      <c r="BB59" s="22">
        <v>0</v>
      </c>
      <c r="BC59" s="24">
        <v>0</v>
      </c>
      <c r="BD59" s="22">
        <v>0</v>
      </c>
      <c r="BE59" s="22">
        <v>0</v>
      </c>
      <c r="BF59" s="25">
        <v>0</v>
      </c>
      <c r="BG59" s="26">
        <v>0</v>
      </c>
      <c r="BH59" s="23">
        <v>1</v>
      </c>
      <c r="BI59" s="24">
        <v>0</v>
      </c>
      <c r="BJ59" s="22">
        <v>0</v>
      </c>
      <c r="BK59" s="22">
        <v>0</v>
      </c>
      <c r="BL59" s="26">
        <v>0</v>
      </c>
      <c r="BM59" s="22">
        <v>1</v>
      </c>
      <c r="BN59" s="24">
        <v>0</v>
      </c>
      <c r="BO59" s="22">
        <v>0</v>
      </c>
      <c r="BP59" s="22">
        <v>0</v>
      </c>
      <c r="BQ59" s="25">
        <v>1</v>
      </c>
      <c r="BR59" s="26">
        <v>0</v>
      </c>
      <c r="BS59" s="22">
        <v>0</v>
      </c>
      <c r="BT59" s="24">
        <v>0</v>
      </c>
      <c r="BU59" s="22">
        <v>0</v>
      </c>
      <c r="BV59" s="22">
        <v>0</v>
      </c>
      <c r="BW59" s="25">
        <v>0</v>
      </c>
      <c r="BX59" s="26">
        <v>0</v>
      </c>
      <c r="BY59" s="27">
        <v>1</v>
      </c>
      <c r="BZ59" s="11">
        <v>0</v>
      </c>
      <c r="CA59" s="10">
        <v>0</v>
      </c>
      <c r="CB59" s="10">
        <v>0</v>
      </c>
      <c r="CC59" s="6">
        <v>0</v>
      </c>
      <c r="CD59" s="7">
        <v>0</v>
      </c>
    </row>
    <row r="60" spans="1:82" ht="39.75" customHeight="1" x14ac:dyDescent="0.25">
      <c r="A60" s="17" t="s">
        <v>145</v>
      </c>
      <c r="B60" s="18" t="s">
        <v>146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20"/>
      <c r="R60" s="18"/>
      <c r="S60" s="18"/>
      <c r="T60" s="21" t="s">
        <v>35</v>
      </c>
      <c r="U60" s="22">
        <v>2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22">
        <v>0</v>
      </c>
      <c r="AK60" s="22">
        <v>0</v>
      </c>
      <c r="AL60" s="23">
        <v>2</v>
      </c>
      <c r="AM60" s="22">
        <v>0</v>
      </c>
      <c r="AN60" s="22">
        <v>0</v>
      </c>
      <c r="AO60" s="22">
        <v>0</v>
      </c>
      <c r="AP60" s="22">
        <v>0</v>
      </c>
      <c r="AQ60" s="22">
        <v>2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4">
        <v>0</v>
      </c>
      <c r="BD60" s="22">
        <v>0</v>
      </c>
      <c r="BE60" s="22">
        <v>0</v>
      </c>
      <c r="BF60" s="25">
        <v>0</v>
      </c>
      <c r="BG60" s="26">
        <v>0</v>
      </c>
      <c r="BH60" s="23">
        <v>2</v>
      </c>
      <c r="BI60" s="24">
        <v>0</v>
      </c>
      <c r="BJ60" s="22">
        <v>0</v>
      </c>
      <c r="BK60" s="22">
        <v>0</v>
      </c>
      <c r="BL60" s="26">
        <v>0</v>
      </c>
      <c r="BM60" s="22">
        <v>2</v>
      </c>
      <c r="BN60" s="24">
        <v>0</v>
      </c>
      <c r="BO60" s="22">
        <v>0</v>
      </c>
      <c r="BP60" s="22">
        <v>0</v>
      </c>
      <c r="BQ60" s="25">
        <v>0</v>
      </c>
      <c r="BR60" s="26">
        <v>0</v>
      </c>
      <c r="BS60" s="22">
        <v>0</v>
      </c>
      <c r="BT60" s="24">
        <v>0</v>
      </c>
      <c r="BU60" s="22">
        <v>0</v>
      </c>
      <c r="BV60" s="22">
        <v>0</v>
      </c>
      <c r="BW60" s="25">
        <v>0</v>
      </c>
      <c r="BX60" s="26">
        <v>0</v>
      </c>
      <c r="BY60" s="27">
        <v>2</v>
      </c>
      <c r="BZ60" s="11">
        <v>0</v>
      </c>
      <c r="CA60" s="10">
        <v>0</v>
      </c>
      <c r="CB60" s="10">
        <v>0</v>
      </c>
      <c r="CC60" s="6">
        <v>0</v>
      </c>
      <c r="CD60" s="7">
        <v>0</v>
      </c>
    </row>
    <row r="61" spans="1:82" ht="40.5" customHeight="1" x14ac:dyDescent="0.25">
      <c r="A61" s="17" t="s">
        <v>147</v>
      </c>
      <c r="B61" s="18" t="s">
        <v>148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20"/>
      <c r="R61" s="18"/>
      <c r="S61" s="18"/>
      <c r="T61" s="21" t="s">
        <v>35</v>
      </c>
      <c r="U61" s="22">
        <v>2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3">
        <v>2</v>
      </c>
      <c r="AM61" s="22">
        <v>0</v>
      </c>
      <c r="AN61" s="22">
        <v>0</v>
      </c>
      <c r="AO61" s="22">
        <v>0</v>
      </c>
      <c r="AP61" s="22">
        <v>0</v>
      </c>
      <c r="AQ61" s="22">
        <v>2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4">
        <v>0</v>
      </c>
      <c r="BD61" s="22">
        <v>0</v>
      </c>
      <c r="BE61" s="22">
        <v>0</v>
      </c>
      <c r="BF61" s="25">
        <v>0</v>
      </c>
      <c r="BG61" s="26">
        <v>0</v>
      </c>
      <c r="BH61" s="23">
        <v>2</v>
      </c>
      <c r="BI61" s="24">
        <v>0</v>
      </c>
      <c r="BJ61" s="22">
        <v>0</v>
      </c>
      <c r="BK61" s="22">
        <v>0</v>
      </c>
      <c r="BL61" s="26">
        <v>0</v>
      </c>
      <c r="BM61" s="22">
        <v>2</v>
      </c>
      <c r="BN61" s="24">
        <v>0</v>
      </c>
      <c r="BO61" s="22">
        <v>0</v>
      </c>
      <c r="BP61" s="22">
        <v>0</v>
      </c>
      <c r="BQ61" s="25">
        <v>0</v>
      </c>
      <c r="BR61" s="26">
        <v>0</v>
      </c>
      <c r="BS61" s="22">
        <v>0</v>
      </c>
      <c r="BT61" s="24">
        <v>0</v>
      </c>
      <c r="BU61" s="22">
        <v>0</v>
      </c>
      <c r="BV61" s="22">
        <v>0</v>
      </c>
      <c r="BW61" s="25">
        <v>0</v>
      </c>
      <c r="BX61" s="26">
        <v>0</v>
      </c>
      <c r="BY61" s="27">
        <v>2</v>
      </c>
      <c r="BZ61" s="11">
        <v>0</v>
      </c>
      <c r="CA61" s="10">
        <v>0</v>
      </c>
      <c r="CB61" s="10">
        <v>0</v>
      </c>
      <c r="CC61" s="6">
        <v>0</v>
      </c>
      <c r="CD61" s="7">
        <v>0</v>
      </c>
    </row>
    <row r="62" spans="1:82" ht="51.75" customHeight="1" x14ac:dyDescent="0.25">
      <c r="A62" s="17" t="s">
        <v>149</v>
      </c>
      <c r="B62" s="18" t="s">
        <v>150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20" t="s">
        <v>43</v>
      </c>
      <c r="R62" s="18" t="s">
        <v>60</v>
      </c>
      <c r="S62" s="18" t="s">
        <v>61</v>
      </c>
      <c r="T62" s="21" t="s">
        <v>35</v>
      </c>
      <c r="U62" s="22">
        <v>2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3">
        <v>2</v>
      </c>
      <c r="AM62" s="22">
        <v>0</v>
      </c>
      <c r="AN62" s="22">
        <v>0</v>
      </c>
      <c r="AO62" s="22">
        <v>0</v>
      </c>
      <c r="AP62" s="22">
        <v>0</v>
      </c>
      <c r="AQ62" s="22">
        <v>2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4">
        <v>0</v>
      </c>
      <c r="BD62" s="22">
        <v>0</v>
      </c>
      <c r="BE62" s="22">
        <v>0</v>
      </c>
      <c r="BF62" s="25">
        <v>0</v>
      </c>
      <c r="BG62" s="26">
        <v>0</v>
      </c>
      <c r="BH62" s="23">
        <v>2</v>
      </c>
      <c r="BI62" s="24">
        <v>0</v>
      </c>
      <c r="BJ62" s="22">
        <v>0</v>
      </c>
      <c r="BK62" s="22">
        <v>0</v>
      </c>
      <c r="BL62" s="26">
        <v>0</v>
      </c>
      <c r="BM62" s="22">
        <v>2</v>
      </c>
      <c r="BN62" s="24">
        <v>0</v>
      </c>
      <c r="BO62" s="22">
        <v>0</v>
      </c>
      <c r="BP62" s="22">
        <v>0</v>
      </c>
      <c r="BQ62" s="25">
        <v>0</v>
      </c>
      <c r="BR62" s="26">
        <v>0</v>
      </c>
      <c r="BS62" s="22">
        <v>0</v>
      </c>
      <c r="BT62" s="24">
        <v>0</v>
      </c>
      <c r="BU62" s="22">
        <v>0</v>
      </c>
      <c r="BV62" s="22">
        <v>0</v>
      </c>
      <c r="BW62" s="25">
        <v>0</v>
      </c>
      <c r="BX62" s="26">
        <v>0</v>
      </c>
      <c r="BY62" s="27">
        <v>2</v>
      </c>
      <c r="BZ62" s="11">
        <v>0</v>
      </c>
      <c r="CA62" s="10">
        <v>0</v>
      </c>
      <c r="CB62" s="10">
        <v>0</v>
      </c>
      <c r="CC62" s="6">
        <v>0</v>
      </c>
      <c r="CD62" s="7">
        <v>0</v>
      </c>
    </row>
    <row r="63" spans="1:82" ht="24" customHeight="1" x14ac:dyDescent="0.25">
      <c r="A63" s="17" t="s">
        <v>151</v>
      </c>
      <c r="B63" s="18" t="s">
        <v>152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20"/>
      <c r="R63" s="18"/>
      <c r="S63" s="18"/>
      <c r="T63" s="21" t="s">
        <v>35</v>
      </c>
      <c r="U63" s="22">
        <v>9656.9</v>
      </c>
      <c r="V63" s="22">
        <v>0</v>
      </c>
      <c r="W63" s="22">
        <v>0</v>
      </c>
      <c r="X63" s="22">
        <v>0.2</v>
      </c>
      <c r="Y63" s="22">
        <v>0.2</v>
      </c>
      <c r="Z63" s="22">
        <v>0</v>
      </c>
      <c r="AA63" s="22">
        <v>0</v>
      </c>
      <c r="AB63" s="22">
        <v>9656.7000000000007</v>
      </c>
      <c r="AC63" s="22">
        <v>9656.7000000000007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3">
        <v>9656.9</v>
      </c>
      <c r="AM63" s="22">
        <v>0</v>
      </c>
      <c r="AN63" s="22">
        <v>0.2</v>
      </c>
      <c r="AO63" s="22">
        <v>0</v>
      </c>
      <c r="AP63" s="22">
        <v>0</v>
      </c>
      <c r="AQ63" s="22">
        <v>9104.2999999999993</v>
      </c>
      <c r="AR63" s="22">
        <v>0</v>
      </c>
      <c r="AS63" s="22">
        <v>0</v>
      </c>
      <c r="AT63" s="22">
        <v>0.2</v>
      </c>
      <c r="AU63" s="22">
        <v>0.2</v>
      </c>
      <c r="AV63" s="22">
        <v>0</v>
      </c>
      <c r="AW63" s="22">
        <v>0</v>
      </c>
      <c r="AX63" s="22">
        <v>9104.1</v>
      </c>
      <c r="AY63" s="22">
        <v>9104.1</v>
      </c>
      <c r="AZ63" s="22">
        <v>0</v>
      </c>
      <c r="BA63" s="22">
        <v>0</v>
      </c>
      <c r="BB63" s="22">
        <v>0</v>
      </c>
      <c r="BC63" s="24">
        <v>0</v>
      </c>
      <c r="BD63" s="22">
        <v>0</v>
      </c>
      <c r="BE63" s="22">
        <v>0</v>
      </c>
      <c r="BF63" s="25">
        <v>0</v>
      </c>
      <c r="BG63" s="26">
        <v>0</v>
      </c>
      <c r="BH63" s="23">
        <v>9104.2999999999993</v>
      </c>
      <c r="BI63" s="24">
        <v>0</v>
      </c>
      <c r="BJ63" s="22">
        <v>0.2</v>
      </c>
      <c r="BK63" s="22">
        <v>0</v>
      </c>
      <c r="BL63" s="26">
        <v>0</v>
      </c>
      <c r="BM63" s="22">
        <v>9072.1</v>
      </c>
      <c r="BN63" s="24">
        <v>0</v>
      </c>
      <c r="BO63" s="22">
        <v>0.2</v>
      </c>
      <c r="BP63" s="22">
        <v>0</v>
      </c>
      <c r="BQ63" s="25">
        <v>9071.9</v>
      </c>
      <c r="BR63" s="26">
        <v>0</v>
      </c>
      <c r="BS63" s="22">
        <v>0</v>
      </c>
      <c r="BT63" s="24">
        <v>0</v>
      </c>
      <c r="BU63" s="22">
        <v>0</v>
      </c>
      <c r="BV63" s="22">
        <v>0</v>
      </c>
      <c r="BW63" s="25">
        <v>0</v>
      </c>
      <c r="BX63" s="26">
        <v>0</v>
      </c>
      <c r="BY63" s="27">
        <v>9072.1</v>
      </c>
      <c r="BZ63" s="11">
        <v>0</v>
      </c>
      <c r="CA63" s="10">
        <v>0.2</v>
      </c>
      <c r="CB63" s="10">
        <v>0</v>
      </c>
      <c r="CC63" s="6">
        <v>0</v>
      </c>
      <c r="CD63" s="7">
        <v>0</v>
      </c>
    </row>
    <row r="64" spans="1:82" ht="24" customHeight="1" x14ac:dyDescent="0.25">
      <c r="A64" s="17" t="s">
        <v>153</v>
      </c>
      <c r="B64" s="18" t="s">
        <v>154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20"/>
      <c r="R64" s="18"/>
      <c r="S64" s="18"/>
      <c r="T64" s="21" t="s">
        <v>35</v>
      </c>
      <c r="U64" s="22">
        <v>9656.7000000000007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9656.7000000000007</v>
      </c>
      <c r="AC64" s="22">
        <v>9656.7000000000007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3">
        <v>9656.7000000000007</v>
      </c>
      <c r="AM64" s="22">
        <v>0</v>
      </c>
      <c r="AN64" s="22">
        <v>0</v>
      </c>
      <c r="AO64" s="22">
        <v>0</v>
      </c>
      <c r="AP64" s="22">
        <v>0</v>
      </c>
      <c r="AQ64" s="22">
        <v>9104.1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9104.1</v>
      </c>
      <c r="AY64" s="22">
        <v>9104.1</v>
      </c>
      <c r="AZ64" s="22">
        <v>0</v>
      </c>
      <c r="BA64" s="22">
        <v>0</v>
      </c>
      <c r="BB64" s="22">
        <v>0</v>
      </c>
      <c r="BC64" s="24">
        <v>0</v>
      </c>
      <c r="BD64" s="22">
        <v>0</v>
      </c>
      <c r="BE64" s="22">
        <v>0</v>
      </c>
      <c r="BF64" s="25">
        <v>0</v>
      </c>
      <c r="BG64" s="26">
        <v>0</v>
      </c>
      <c r="BH64" s="23">
        <v>9104.1</v>
      </c>
      <c r="BI64" s="24">
        <v>0</v>
      </c>
      <c r="BJ64" s="22">
        <v>0</v>
      </c>
      <c r="BK64" s="22">
        <v>0</v>
      </c>
      <c r="BL64" s="26">
        <v>0</v>
      </c>
      <c r="BM64" s="22">
        <v>9071.9</v>
      </c>
      <c r="BN64" s="24">
        <v>0</v>
      </c>
      <c r="BO64" s="22">
        <v>0</v>
      </c>
      <c r="BP64" s="22">
        <v>0</v>
      </c>
      <c r="BQ64" s="25">
        <v>9071.9</v>
      </c>
      <c r="BR64" s="26">
        <v>0</v>
      </c>
      <c r="BS64" s="22">
        <v>0</v>
      </c>
      <c r="BT64" s="24">
        <v>0</v>
      </c>
      <c r="BU64" s="22">
        <v>0</v>
      </c>
      <c r="BV64" s="22">
        <v>0</v>
      </c>
      <c r="BW64" s="25">
        <v>0</v>
      </c>
      <c r="BX64" s="26">
        <v>0</v>
      </c>
      <c r="BY64" s="27">
        <v>9071.9</v>
      </c>
      <c r="BZ64" s="11">
        <v>0</v>
      </c>
      <c r="CA64" s="10">
        <v>0</v>
      </c>
      <c r="CB64" s="10">
        <v>0</v>
      </c>
      <c r="CC64" s="6">
        <v>0</v>
      </c>
      <c r="CD64" s="7">
        <v>0</v>
      </c>
    </row>
    <row r="65" spans="1:82" ht="51.75" customHeight="1" x14ac:dyDescent="0.25">
      <c r="A65" s="17" t="s">
        <v>155</v>
      </c>
      <c r="B65" s="18" t="s">
        <v>156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20" t="s">
        <v>157</v>
      </c>
      <c r="R65" s="18" t="s">
        <v>60</v>
      </c>
      <c r="S65" s="18" t="s">
        <v>143</v>
      </c>
      <c r="T65" s="21" t="s">
        <v>35</v>
      </c>
      <c r="U65" s="22">
        <v>8532.1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8532.1</v>
      </c>
      <c r="AC65" s="22">
        <v>8532.1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3">
        <v>8532.1</v>
      </c>
      <c r="AM65" s="22">
        <v>0</v>
      </c>
      <c r="AN65" s="22">
        <v>0</v>
      </c>
      <c r="AO65" s="22">
        <v>0</v>
      </c>
      <c r="AP65" s="22">
        <v>0</v>
      </c>
      <c r="AQ65" s="22">
        <v>8532.1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8532.1</v>
      </c>
      <c r="AY65" s="22">
        <v>8532.1</v>
      </c>
      <c r="AZ65" s="22">
        <v>0</v>
      </c>
      <c r="BA65" s="22">
        <v>0</v>
      </c>
      <c r="BB65" s="22">
        <v>0</v>
      </c>
      <c r="BC65" s="24">
        <v>0</v>
      </c>
      <c r="BD65" s="22">
        <v>0</v>
      </c>
      <c r="BE65" s="22">
        <v>0</v>
      </c>
      <c r="BF65" s="25">
        <v>0</v>
      </c>
      <c r="BG65" s="26">
        <v>0</v>
      </c>
      <c r="BH65" s="23">
        <v>8532.1</v>
      </c>
      <c r="BI65" s="24">
        <v>0</v>
      </c>
      <c r="BJ65" s="22">
        <v>0</v>
      </c>
      <c r="BK65" s="22">
        <v>0</v>
      </c>
      <c r="BL65" s="26">
        <v>0</v>
      </c>
      <c r="BM65" s="22">
        <v>8532.1</v>
      </c>
      <c r="BN65" s="24">
        <v>0</v>
      </c>
      <c r="BO65" s="22">
        <v>0</v>
      </c>
      <c r="BP65" s="22">
        <v>0</v>
      </c>
      <c r="BQ65" s="25">
        <v>8532.1</v>
      </c>
      <c r="BR65" s="26">
        <v>0</v>
      </c>
      <c r="BS65" s="22">
        <v>0</v>
      </c>
      <c r="BT65" s="24">
        <v>0</v>
      </c>
      <c r="BU65" s="22">
        <v>0</v>
      </c>
      <c r="BV65" s="22">
        <v>0</v>
      </c>
      <c r="BW65" s="25">
        <v>0</v>
      </c>
      <c r="BX65" s="26">
        <v>0</v>
      </c>
      <c r="BY65" s="27">
        <v>8532.1</v>
      </c>
      <c r="BZ65" s="11">
        <v>0</v>
      </c>
      <c r="CA65" s="10">
        <v>0</v>
      </c>
      <c r="CB65" s="10">
        <v>0</v>
      </c>
      <c r="CC65" s="6">
        <v>0</v>
      </c>
      <c r="CD65" s="7">
        <v>0</v>
      </c>
    </row>
    <row r="66" spans="1:82" ht="51.75" customHeight="1" x14ac:dyDescent="0.25">
      <c r="A66" s="17" t="s">
        <v>158</v>
      </c>
      <c r="B66" s="18" t="s">
        <v>159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20" t="s">
        <v>43</v>
      </c>
      <c r="R66" s="18" t="s">
        <v>60</v>
      </c>
      <c r="S66" s="18" t="s">
        <v>143</v>
      </c>
      <c r="T66" s="21" t="s">
        <v>35</v>
      </c>
      <c r="U66" s="22">
        <v>1093.5999999999999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1093.5999999999999</v>
      </c>
      <c r="AC66" s="22">
        <v>1093.5999999999999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3">
        <v>1093.5999999999999</v>
      </c>
      <c r="AM66" s="22">
        <v>0</v>
      </c>
      <c r="AN66" s="22">
        <v>0</v>
      </c>
      <c r="AO66" s="22">
        <v>0</v>
      </c>
      <c r="AP66" s="22">
        <v>0</v>
      </c>
      <c r="AQ66" s="22">
        <v>541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541</v>
      </c>
      <c r="AY66" s="22">
        <v>541</v>
      </c>
      <c r="AZ66" s="22">
        <v>0</v>
      </c>
      <c r="BA66" s="22">
        <v>0</v>
      </c>
      <c r="BB66" s="22">
        <v>0</v>
      </c>
      <c r="BC66" s="24">
        <v>0</v>
      </c>
      <c r="BD66" s="22">
        <v>0</v>
      </c>
      <c r="BE66" s="22">
        <v>0</v>
      </c>
      <c r="BF66" s="25">
        <v>0</v>
      </c>
      <c r="BG66" s="26">
        <v>0</v>
      </c>
      <c r="BH66" s="23">
        <v>541</v>
      </c>
      <c r="BI66" s="24">
        <v>0</v>
      </c>
      <c r="BJ66" s="22">
        <v>0</v>
      </c>
      <c r="BK66" s="22">
        <v>0</v>
      </c>
      <c r="BL66" s="26">
        <v>0</v>
      </c>
      <c r="BM66" s="22">
        <v>508.8</v>
      </c>
      <c r="BN66" s="24">
        <v>0</v>
      </c>
      <c r="BO66" s="22">
        <v>0</v>
      </c>
      <c r="BP66" s="22">
        <v>0</v>
      </c>
      <c r="BQ66" s="25">
        <v>508.8</v>
      </c>
      <c r="BR66" s="26">
        <v>0</v>
      </c>
      <c r="BS66" s="22">
        <v>0</v>
      </c>
      <c r="BT66" s="24">
        <v>0</v>
      </c>
      <c r="BU66" s="22">
        <v>0</v>
      </c>
      <c r="BV66" s="22">
        <v>0</v>
      </c>
      <c r="BW66" s="25">
        <v>0</v>
      </c>
      <c r="BX66" s="26">
        <v>0</v>
      </c>
      <c r="BY66" s="27">
        <v>508.8</v>
      </c>
      <c r="BZ66" s="11">
        <v>0</v>
      </c>
      <c r="CA66" s="10">
        <v>0</v>
      </c>
      <c r="CB66" s="10">
        <v>0</v>
      </c>
      <c r="CC66" s="6">
        <v>0</v>
      </c>
      <c r="CD66" s="7">
        <v>0</v>
      </c>
    </row>
    <row r="67" spans="1:82" ht="43.5" customHeight="1" x14ac:dyDescent="0.25">
      <c r="A67" s="17" t="s">
        <v>160</v>
      </c>
      <c r="B67" s="18" t="s">
        <v>161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20" t="s">
        <v>162</v>
      </c>
      <c r="R67" s="18" t="s">
        <v>60</v>
      </c>
      <c r="S67" s="18" t="s">
        <v>61</v>
      </c>
      <c r="T67" s="21" t="s">
        <v>35</v>
      </c>
      <c r="U67" s="22">
        <v>31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31</v>
      </c>
      <c r="AC67" s="22">
        <v>31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3">
        <v>31</v>
      </c>
      <c r="AM67" s="22">
        <v>0</v>
      </c>
      <c r="AN67" s="22">
        <v>0</v>
      </c>
      <c r="AO67" s="22">
        <v>0</v>
      </c>
      <c r="AP67" s="22">
        <v>0</v>
      </c>
      <c r="AQ67" s="22">
        <v>31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31</v>
      </c>
      <c r="AY67" s="22">
        <v>31</v>
      </c>
      <c r="AZ67" s="22">
        <v>0</v>
      </c>
      <c r="BA67" s="22">
        <v>0</v>
      </c>
      <c r="BB67" s="22">
        <v>0</v>
      </c>
      <c r="BC67" s="24">
        <v>0</v>
      </c>
      <c r="BD67" s="22">
        <v>0</v>
      </c>
      <c r="BE67" s="22">
        <v>0</v>
      </c>
      <c r="BF67" s="25">
        <v>0</v>
      </c>
      <c r="BG67" s="26">
        <v>0</v>
      </c>
      <c r="BH67" s="23">
        <v>31</v>
      </c>
      <c r="BI67" s="24">
        <v>0</v>
      </c>
      <c r="BJ67" s="22">
        <v>0</v>
      </c>
      <c r="BK67" s="22">
        <v>0</v>
      </c>
      <c r="BL67" s="26">
        <v>0</v>
      </c>
      <c r="BM67" s="22">
        <v>31</v>
      </c>
      <c r="BN67" s="24">
        <v>0</v>
      </c>
      <c r="BO67" s="22">
        <v>0</v>
      </c>
      <c r="BP67" s="22">
        <v>0</v>
      </c>
      <c r="BQ67" s="25">
        <v>31</v>
      </c>
      <c r="BR67" s="26">
        <v>0</v>
      </c>
      <c r="BS67" s="22">
        <v>0</v>
      </c>
      <c r="BT67" s="24">
        <v>0</v>
      </c>
      <c r="BU67" s="22">
        <v>0</v>
      </c>
      <c r="BV67" s="22">
        <v>0</v>
      </c>
      <c r="BW67" s="25">
        <v>0</v>
      </c>
      <c r="BX67" s="26">
        <v>0</v>
      </c>
      <c r="BY67" s="27">
        <v>31</v>
      </c>
      <c r="BZ67" s="11">
        <v>0</v>
      </c>
      <c r="CA67" s="10">
        <v>0</v>
      </c>
      <c r="CB67" s="10">
        <v>0</v>
      </c>
      <c r="CC67" s="6">
        <v>0</v>
      </c>
      <c r="CD67" s="7">
        <v>0</v>
      </c>
    </row>
    <row r="68" spans="1:82" ht="25.5" customHeight="1" x14ac:dyDescent="0.25">
      <c r="A68" s="17" t="s">
        <v>163</v>
      </c>
      <c r="B68" s="18" t="s">
        <v>164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20"/>
      <c r="R68" s="18"/>
      <c r="S68" s="18"/>
      <c r="T68" s="21" t="s">
        <v>35</v>
      </c>
      <c r="U68" s="22">
        <v>0.2</v>
      </c>
      <c r="V68" s="22">
        <v>0</v>
      </c>
      <c r="W68" s="22">
        <v>0</v>
      </c>
      <c r="X68" s="22">
        <v>0.2</v>
      </c>
      <c r="Y68" s="22">
        <v>0.2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3">
        <v>0.2</v>
      </c>
      <c r="AM68" s="22">
        <v>0</v>
      </c>
      <c r="AN68" s="22">
        <v>0.2</v>
      </c>
      <c r="AO68" s="22">
        <v>0</v>
      </c>
      <c r="AP68" s="22">
        <v>0</v>
      </c>
      <c r="AQ68" s="22">
        <v>0.2</v>
      </c>
      <c r="AR68" s="22">
        <v>0</v>
      </c>
      <c r="AS68" s="22">
        <v>0</v>
      </c>
      <c r="AT68" s="22">
        <v>0.2</v>
      </c>
      <c r="AU68" s="22">
        <v>0.2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4">
        <v>0</v>
      </c>
      <c r="BD68" s="22">
        <v>0</v>
      </c>
      <c r="BE68" s="22">
        <v>0</v>
      </c>
      <c r="BF68" s="25">
        <v>0</v>
      </c>
      <c r="BG68" s="26">
        <v>0</v>
      </c>
      <c r="BH68" s="23">
        <v>0.2</v>
      </c>
      <c r="BI68" s="24">
        <v>0</v>
      </c>
      <c r="BJ68" s="22">
        <v>0.2</v>
      </c>
      <c r="BK68" s="22">
        <v>0</v>
      </c>
      <c r="BL68" s="26">
        <v>0</v>
      </c>
      <c r="BM68" s="22">
        <v>0.2</v>
      </c>
      <c r="BN68" s="24">
        <v>0</v>
      </c>
      <c r="BO68" s="22">
        <v>0.2</v>
      </c>
      <c r="BP68" s="22">
        <v>0</v>
      </c>
      <c r="BQ68" s="25">
        <v>0</v>
      </c>
      <c r="BR68" s="26">
        <v>0</v>
      </c>
      <c r="BS68" s="22">
        <v>0</v>
      </c>
      <c r="BT68" s="24">
        <v>0</v>
      </c>
      <c r="BU68" s="22">
        <v>0</v>
      </c>
      <c r="BV68" s="22">
        <v>0</v>
      </c>
      <c r="BW68" s="25">
        <v>0</v>
      </c>
      <c r="BX68" s="26">
        <v>0</v>
      </c>
      <c r="BY68" s="27">
        <v>0.2</v>
      </c>
      <c r="BZ68" s="11">
        <v>0</v>
      </c>
      <c r="CA68" s="10">
        <v>0.2</v>
      </c>
      <c r="CB68" s="10">
        <v>0</v>
      </c>
      <c r="CC68" s="6">
        <v>0</v>
      </c>
      <c r="CD68" s="7">
        <v>0</v>
      </c>
    </row>
    <row r="69" spans="1:82" ht="94.5" customHeight="1" x14ac:dyDescent="0.25">
      <c r="A69" s="28" t="s">
        <v>165</v>
      </c>
      <c r="B69" s="18" t="s">
        <v>166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20" t="s">
        <v>43</v>
      </c>
      <c r="R69" s="18" t="s">
        <v>60</v>
      </c>
      <c r="S69" s="18" t="s">
        <v>143</v>
      </c>
      <c r="T69" s="21" t="s">
        <v>35</v>
      </c>
      <c r="U69" s="22">
        <v>0.2</v>
      </c>
      <c r="V69" s="22">
        <v>0</v>
      </c>
      <c r="W69" s="22">
        <v>0</v>
      </c>
      <c r="X69" s="22">
        <v>0.2</v>
      </c>
      <c r="Y69" s="22">
        <v>0.2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3">
        <v>0.2</v>
      </c>
      <c r="AM69" s="22">
        <v>0</v>
      </c>
      <c r="AN69" s="22">
        <v>0.2</v>
      </c>
      <c r="AO69" s="22">
        <v>0</v>
      </c>
      <c r="AP69" s="22">
        <v>0</v>
      </c>
      <c r="AQ69" s="22">
        <v>0.2</v>
      </c>
      <c r="AR69" s="22">
        <v>0</v>
      </c>
      <c r="AS69" s="22">
        <v>0</v>
      </c>
      <c r="AT69" s="22">
        <v>0.2</v>
      </c>
      <c r="AU69" s="22">
        <v>0.2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4">
        <v>0</v>
      </c>
      <c r="BD69" s="22">
        <v>0</v>
      </c>
      <c r="BE69" s="22">
        <v>0</v>
      </c>
      <c r="BF69" s="25">
        <v>0</v>
      </c>
      <c r="BG69" s="26">
        <v>0</v>
      </c>
      <c r="BH69" s="23">
        <v>0.2</v>
      </c>
      <c r="BI69" s="24">
        <v>0</v>
      </c>
      <c r="BJ69" s="22">
        <v>0.2</v>
      </c>
      <c r="BK69" s="22">
        <v>0</v>
      </c>
      <c r="BL69" s="26">
        <v>0</v>
      </c>
      <c r="BM69" s="22">
        <v>0.2</v>
      </c>
      <c r="BN69" s="24">
        <v>0</v>
      </c>
      <c r="BO69" s="22">
        <v>0.2</v>
      </c>
      <c r="BP69" s="22">
        <v>0</v>
      </c>
      <c r="BQ69" s="25">
        <v>0</v>
      </c>
      <c r="BR69" s="26">
        <v>0</v>
      </c>
      <c r="BS69" s="22">
        <v>0</v>
      </c>
      <c r="BT69" s="24">
        <v>0</v>
      </c>
      <c r="BU69" s="22">
        <v>0</v>
      </c>
      <c r="BV69" s="22">
        <v>0</v>
      </c>
      <c r="BW69" s="25">
        <v>0</v>
      </c>
      <c r="BX69" s="26">
        <v>0</v>
      </c>
      <c r="BY69" s="27">
        <v>0.2</v>
      </c>
      <c r="BZ69" s="11">
        <v>0</v>
      </c>
      <c r="CA69" s="10">
        <v>0.2</v>
      </c>
      <c r="CB69" s="10">
        <v>0</v>
      </c>
      <c r="CC69" s="6">
        <v>0</v>
      </c>
      <c r="CD69" s="7">
        <v>0</v>
      </c>
    </row>
    <row r="70" spans="1:82" ht="36" customHeight="1" x14ac:dyDescent="0.25">
      <c r="A70" s="17" t="s">
        <v>167</v>
      </c>
      <c r="B70" s="18" t="s">
        <v>168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20"/>
      <c r="R70" s="18"/>
      <c r="S70" s="18"/>
      <c r="T70" s="21" t="s">
        <v>35</v>
      </c>
      <c r="U70" s="22">
        <v>820.4</v>
      </c>
      <c r="V70" s="22">
        <v>410.8</v>
      </c>
      <c r="W70" s="22">
        <v>410.8</v>
      </c>
      <c r="X70" s="22">
        <v>0</v>
      </c>
      <c r="Y70" s="22">
        <v>0</v>
      </c>
      <c r="Z70" s="22">
        <v>0</v>
      </c>
      <c r="AA70" s="22">
        <v>0</v>
      </c>
      <c r="AB70" s="22">
        <v>409.6</v>
      </c>
      <c r="AC70" s="22">
        <v>409.6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3">
        <v>820.4</v>
      </c>
      <c r="AM70" s="22">
        <v>410.8</v>
      </c>
      <c r="AN70" s="22">
        <v>0</v>
      </c>
      <c r="AO70" s="22">
        <v>0</v>
      </c>
      <c r="AP70" s="22">
        <v>0</v>
      </c>
      <c r="AQ70" s="22">
        <v>1838.6</v>
      </c>
      <c r="AR70" s="22">
        <v>448.2</v>
      </c>
      <c r="AS70" s="22">
        <v>448.2</v>
      </c>
      <c r="AT70" s="22">
        <v>0</v>
      </c>
      <c r="AU70" s="22">
        <v>0</v>
      </c>
      <c r="AV70" s="22">
        <v>0</v>
      </c>
      <c r="AW70" s="22">
        <v>0</v>
      </c>
      <c r="AX70" s="22">
        <v>1390.4</v>
      </c>
      <c r="AY70" s="22">
        <v>1390.4</v>
      </c>
      <c r="AZ70" s="22">
        <v>0</v>
      </c>
      <c r="BA70" s="22">
        <v>0</v>
      </c>
      <c r="BB70" s="22">
        <v>0</v>
      </c>
      <c r="BC70" s="24">
        <v>0</v>
      </c>
      <c r="BD70" s="22">
        <v>0</v>
      </c>
      <c r="BE70" s="22">
        <v>0</v>
      </c>
      <c r="BF70" s="25">
        <v>0</v>
      </c>
      <c r="BG70" s="26">
        <v>0</v>
      </c>
      <c r="BH70" s="23">
        <f>1838.6+0.3</f>
        <v>1838.8999999999999</v>
      </c>
      <c r="BI70" s="24">
        <v>448.2</v>
      </c>
      <c r="BJ70" s="22">
        <v>0</v>
      </c>
      <c r="BK70" s="22">
        <v>0</v>
      </c>
      <c r="BL70" s="26">
        <v>0</v>
      </c>
      <c r="BM70" s="22">
        <v>1462.4</v>
      </c>
      <c r="BN70" s="24">
        <v>463.9</v>
      </c>
      <c r="BO70" s="22">
        <v>0</v>
      </c>
      <c r="BP70" s="22">
        <v>0</v>
      </c>
      <c r="BQ70" s="25">
        <v>998.5</v>
      </c>
      <c r="BR70" s="26">
        <v>0</v>
      </c>
      <c r="BS70" s="22">
        <v>0</v>
      </c>
      <c r="BT70" s="24">
        <v>0</v>
      </c>
      <c r="BU70" s="22">
        <v>0</v>
      </c>
      <c r="BV70" s="22">
        <v>0</v>
      </c>
      <c r="BW70" s="25">
        <v>0</v>
      </c>
      <c r="BX70" s="26">
        <v>0</v>
      </c>
      <c r="BY70" s="27">
        <f>1462.4+0.1</f>
        <v>1462.5</v>
      </c>
      <c r="BZ70" s="11">
        <v>463.9</v>
      </c>
      <c r="CA70" s="10">
        <v>0</v>
      </c>
      <c r="CB70" s="10">
        <v>0</v>
      </c>
      <c r="CC70" s="6">
        <v>0</v>
      </c>
      <c r="CD70" s="7">
        <v>0</v>
      </c>
    </row>
    <row r="71" spans="1:82" ht="26.25" customHeight="1" x14ac:dyDescent="0.25">
      <c r="A71" s="17" t="s">
        <v>169</v>
      </c>
      <c r="B71" s="18" t="s">
        <v>170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20"/>
      <c r="R71" s="18"/>
      <c r="S71" s="18"/>
      <c r="T71" s="21" t="s">
        <v>35</v>
      </c>
      <c r="U71" s="22">
        <v>20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20</v>
      </c>
      <c r="AC71" s="22">
        <v>20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3">
        <v>20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4">
        <v>0</v>
      </c>
      <c r="BD71" s="22">
        <v>0</v>
      </c>
      <c r="BE71" s="22">
        <v>0</v>
      </c>
      <c r="BF71" s="25">
        <v>0</v>
      </c>
      <c r="BG71" s="26">
        <v>0</v>
      </c>
      <c r="BH71" s="23">
        <v>0</v>
      </c>
      <c r="BI71" s="24">
        <v>0</v>
      </c>
      <c r="BJ71" s="22">
        <v>0</v>
      </c>
      <c r="BK71" s="22">
        <v>0</v>
      </c>
      <c r="BL71" s="26">
        <v>0</v>
      </c>
      <c r="BM71" s="22">
        <v>0</v>
      </c>
      <c r="BN71" s="24">
        <v>0</v>
      </c>
      <c r="BO71" s="22">
        <v>0</v>
      </c>
      <c r="BP71" s="22">
        <v>0</v>
      </c>
      <c r="BQ71" s="25">
        <v>0</v>
      </c>
      <c r="BR71" s="26">
        <v>0</v>
      </c>
      <c r="BS71" s="22">
        <v>0</v>
      </c>
      <c r="BT71" s="24">
        <v>0</v>
      </c>
      <c r="BU71" s="22">
        <v>0</v>
      </c>
      <c r="BV71" s="22">
        <v>0</v>
      </c>
      <c r="BW71" s="25">
        <v>0</v>
      </c>
      <c r="BX71" s="26">
        <v>0</v>
      </c>
      <c r="BY71" s="27">
        <v>0</v>
      </c>
      <c r="BZ71" s="11">
        <v>0</v>
      </c>
      <c r="CA71" s="10">
        <v>0</v>
      </c>
      <c r="CB71" s="10">
        <v>0</v>
      </c>
      <c r="CC71" s="6">
        <v>0</v>
      </c>
      <c r="CD71" s="7">
        <v>0</v>
      </c>
    </row>
    <row r="72" spans="1:82" ht="44.25" customHeight="1" x14ac:dyDescent="0.25">
      <c r="A72" s="17" t="s">
        <v>171</v>
      </c>
      <c r="B72" s="18" t="s">
        <v>172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20" t="s">
        <v>173</v>
      </c>
      <c r="R72" s="18" t="s">
        <v>60</v>
      </c>
      <c r="S72" s="18" t="s">
        <v>120</v>
      </c>
      <c r="T72" s="21" t="s">
        <v>35</v>
      </c>
      <c r="U72" s="22">
        <v>20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20</v>
      </c>
      <c r="AC72" s="22">
        <v>20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3">
        <v>20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4">
        <v>0</v>
      </c>
      <c r="BD72" s="22">
        <v>0</v>
      </c>
      <c r="BE72" s="22">
        <v>0</v>
      </c>
      <c r="BF72" s="25">
        <v>0</v>
      </c>
      <c r="BG72" s="26">
        <v>0</v>
      </c>
      <c r="BH72" s="23">
        <v>0</v>
      </c>
      <c r="BI72" s="24">
        <v>0</v>
      </c>
      <c r="BJ72" s="22">
        <v>0</v>
      </c>
      <c r="BK72" s="22">
        <v>0</v>
      </c>
      <c r="BL72" s="26">
        <v>0</v>
      </c>
      <c r="BM72" s="22">
        <v>0</v>
      </c>
      <c r="BN72" s="24">
        <v>0</v>
      </c>
      <c r="BO72" s="22">
        <v>0</v>
      </c>
      <c r="BP72" s="22">
        <v>0</v>
      </c>
      <c r="BQ72" s="25">
        <v>0</v>
      </c>
      <c r="BR72" s="26">
        <v>0</v>
      </c>
      <c r="BS72" s="22">
        <v>0</v>
      </c>
      <c r="BT72" s="24">
        <v>0</v>
      </c>
      <c r="BU72" s="22">
        <v>0</v>
      </c>
      <c r="BV72" s="22">
        <v>0</v>
      </c>
      <c r="BW72" s="25">
        <v>0</v>
      </c>
      <c r="BX72" s="26">
        <v>0</v>
      </c>
      <c r="BY72" s="27">
        <v>0</v>
      </c>
      <c r="BZ72" s="11">
        <v>0</v>
      </c>
      <c r="CA72" s="10">
        <v>0</v>
      </c>
      <c r="CB72" s="10">
        <v>0</v>
      </c>
      <c r="CC72" s="6">
        <v>0</v>
      </c>
      <c r="CD72" s="7">
        <v>0</v>
      </c>
    </row>
    <row r="73" spans="1:82" ht="23.25" customHeight="1" x14ac:dyDescent="0.25">
      <c r="A73" s="17" t="s">
        <v>174</v>
      </c>
      <c r="B73" s="18" t="s">
        <v>175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20"/>
      <c r="R73" s="18"/>
      <c r="S73" s="18"/>
      <c r="T73" s="21" t="s">
        <v>35</v>
      </c>
      <c r="U73" s="22">
        <v>800.4</v>
      </c>
      <c r="V73" s="22">
        <v>410.8</v>
      </c>
      <c r="W73" s="22">
        <v>410.8</v>
      </c>
      <c r="X73" s="22">
        <v>0</v>
      </c>
      <c r="Y73" s="22">
        <v>0</v>
      </c>
      <c r="Z73" s="22">
        <v>0</v>
      </c>
      <c r="AA73" s="22">
        <v>0</v>
      </c>
      <c r="AB73" s="22">
        <v>389.6</v>
      </c>
      <c r="AC73" s="22">
        <v>389.6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3">
        <v>800.4</v>
      </c>
      <c r="AM73" s="22">
        <v>410.8</v>
      </c>
      <c r="AN73" s="22">
        <v>0</v>
      </c>
      <c r="AO73" s="22">
        <v>0</v>
      </c>
      <c r="AP73" s="22">
        <v>0</v>
      </c>
      <c r="AQ73" s="22">
        <v>1838.6</v>
      </c>
      <c r="AR73" s="22">
        <v>448.2</v>
      </c>
      <c r="AS73" s="22">
        <v>448.2</v>
      </c>
      <c r="AT73" s="22">
        <v>0</v>
      </c>
      <c r="AU73" s="22">
        <v>0</v>
      </c>
      <c r="AV73" s="22">
        <v>0</v>
      </c>
      <c r="AW73" s="22">
        <v>0</v>
      </c>
      <c r="AX73" s="22">
        <v>1390.4</v>
      </c>
      <c r="AY73" s="22">
        <v>1390.4</v>
      </c>
      <c r="AZ73" s="22">
        <v>0</v>
      </c>
      <c r="BA73" s="22">
        <v>0</v>
      </c>
      <c r="BB73" s="22">
        <v>0</v>
      </c>
      <c r="BC73" s="24">
        <v>0</v>
      </c>
      <c r="BD73" s="22">
        <v>0</v>
      </c>
      <c r="BE73" s="22">
        <v>0</v>
      </c>
      <c r="BF73" s="25">
        <v>0</v>
      </c>
      <c r="BG73" s="26">
        <v>0</v>
      </c>
      <c r="BH73" s="23">
        <f>1838.6+0.3</f>
        <v>1838.8999999999999</v>
      </c>
      <c r="BI73" s="24">
        <v>448.2</v>
      </c>
      <c r="BJ73" s="22">
        <v>0</v>
      </c>
      <c r="BK73" s="22">
        <v>0</v>
      </c>
      <c r="BL73" s="26">
        <v>0</v>
      </c>
      <c r="BM73" s="22">
        <v>1462.4</v>
      </c>
      <c r="BN73" s="24">
        <v>463.9</v>
      </c>
      <c r="BO73" s="22">
        <v>0</v>
      </c>
      <c r="BP73" s="22">
        <v>0</v>
      </c>
      <c r="BQ73" s="25">
        <v>998.5</v>
      </c>
      <c r="BR73" s="26">
        <v>0</v>
      </c>
      <c r="BS73" s="22">
        <v>0</v>
      </c>
      <c r="BT73" s="24">
        <v>0</v>
      </c>
      <c r="BU73" s="22">
        <v>0</v>
      </c>
      <c r="BV73" s="22">
        <v>0</v>
      </c>
      <c r="BW73" s="25">
        <v>0</v>
      </c>
      <c r="BX73" s="26">
        <v>0</v>
      </c>
      <c r="BY73" s="27">
        <f>1462.4+0.1</f>
        <v>1462.5</v>
      </c>
      <c r="BZ73" s="11">
        <v>463.9</v>
      </c>
      <c r="CA73" s="10">
        <v>0</v>
      </c>
      <c r="CB73" s="10">
        <v>0</v>
      </c>
      <c r="CC73" s="6">
        <v>0</v>
      </c>
      <c r="CD73" s="7">
        <v>0</v>
      </c>
    </row>
    <row r="74" spans="1:82" ht="57" customHeight="1" x14ac:dyDescent="0.25">
      <c r="A74" s="17" t="s">
        <v>176</v>
      </c>
      <c r="B74" s="18" t="s">
        <v>177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20" t="s">
        <v>178</v>
      </c>
      <c r="R74" s="18" t="s">
        <v>84</v>
      </c>
      <c r="S74" s="18" t="s">
        <v>60</v>
      </c>
      <c r="T74" s="21" t="s">
        <v>35</v>
      </c>
      <c r="U74" s="22">
        <v>120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120</v>
      </c>
      <c r="AC74" s="22">
        <v>120</v>
      </c>
      <c r="AD74" s="22">
        <v>0</v>
      </c>
      <c r="AE74" s="22">
        <v>0</v>
      </c>
      <c r="AF74" s="22">
        <v>0</v>
      </c>
      <c r="AG74" s="22">
        <v>0</v>
      </c>
      <c r="AH74" s="22">
        <v>0</v>
      </c>
      <c r="AI74" s="22">
        <v>0</v>
      </c>
      <c r="AJ74" s="22">
        <v>0</v>
      </c>
      <c r="AK74" s="22">
        <v>0</v>
      </c>
      <c r="AL74" s="23">
        <v>120</v>
      </c>
      <c r="AM74" s="22">
        <v>0</v>
      </c>
      <c r="AN74" s="22">
        <v>0</v>
      </c>
      <c r="AO74" s="22">
        <v>0</v>
      </c>
      <c r="AP74" s="22">
        <v>0</v>
      </c>
      <c r="AQ74" s="22">
        <v>120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120</v>
      </c>
      <c r="AY74" s="22">
        <v>120</v>
      </c>
      <c r="AZ74" s="22">
        <v>0</v>
      </c>
      <c r="BA74" s="22">
        <v>0</v>
      </c>
      <c r="BB74" s="22">
        <v>0</v>
      </c>
      <c r="BC74" s="24">
        <v>0</v>
      </c>
      <c r="BD74" s="22">
        <v>0</v>
      </c>
      <c r="BE74" s="22">
        <v>0</v>
      </c>
      <c r="BF74" s="25">
        <v>0</v>
      </c>
      <c r="BG74" s="26">
        <v>0</v>
      </c>
      <c r="BH74" s="23">
        <v>120</v>
      </c>
      <c r="BI74" s="24">
        <v>0</v>
      </c>
      <c r="BJ74" s="22">
        <v>0</v>
      </c>
      <c r="BK74" s="22">
        <v>0</v>
      </c>
      <c r="BL74" s="26">
        <v>0</v>
      </c>
      <c r="BM74" s="22">
        <v>120</v>
      </c>
      <c r="BN74" s="24">
        <v>0</v>
      </c>
      <c r="BO74" s="22">
        <v>0</v>
      </c>
      <c r="BP74" s="22">
        <v>0</v>
      </c>
      <c r="BQ74" s="25">
        <v>120</v>
      </c>
      <c r="BR74" s="26">
        <v>0</v>
      </c>
      <c r="BS74" s="22">
        <v>0</v>
      </c>
      <c r="BT74" s="24">
        <v>0</v>
      </c>
      <c r="BU74" s="22">
        <v>0</v>
      </c>
      <c r="BV74" s="22">
        <v>0</v>
      </c>
      <c r="BW74" s="25">
        <v>0</v>
      </c>
      <c r="BX74" s="26">
        <v>0</v>
      </c>
      <c r="BY74" s="27">
        <v>120</v>
      </c>
      <c r="BZ74" s="11">
        <v>0</v>
      </c>
      <c r="CA74" s="10">
        <v>0</v>
      </c>
      <c r="CB74" s="10">
        <v>0</v>
      </c>
      <c r="CC74" s="6">
        <v>0</v>
      </c>
      <c r="CD74" s="7">
        <v>0</v>
      </c>
    </row>
    <row r="75" spans="1:82" ht="74.25" customHeight="1" x14ac:dyDescent="0.25">
      <c r="A75" s="17" t="s">
        <v>179</v>
      </c>
      <c r="B75" s="18" t="s">
        <v>180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20" t="s">
        <v>43</v>
      </c>
      <c r="R75" s="18" t="s">
        <v>60</v>
      </c>
      <c r="S75" s="18" t="s">
        <v>61</v>
      </c>
      <c r="T75" s="21" t="s">
        <v>35</v>
      </c>
      <c r="U75" s="22">
        <v>20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20</v>
      </c>
      <c r="AC75" s="22">
        <v>20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3">
        <v>20</v>
      </c>
      <c r="AM75" s="22">
        <v>0</v>
      </c>
      <c r="AN75" s="22">
        <v>0</v>
      </c>
      <c r="AO75" s="22">
        <v>0</v>
      </c>
      <c r="AP75" s="22">
        <v>0</v>
      </c>
      <c r="AQ75" s="22">
        <v>5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5</v>
      </c>
      <c r="AY75" s="22">
        <v>5</v>
      </c>
      <c r="AZ75" s="22">
        <v>0</v>
      </c>
      <c r="BA75" s="22">
        <v>0</v>
      </c>
      <c r="BB75" s="22">
        <v>0</v>
      </c>
      <c r="BC75" s="24">
        <v>0</v>
      </c>
      <c r="BD75" s="22">
        <v>0</v>
      </c>
      <c r="BE75" s="22">
        <v>0</v>
      </c>
      <c r="BF75" s="25">
        <v>0</v>
      </c>
      <c r="BG75" s="26">
        <v>0</v>
      </c>
      <c r="BH75" s="23">
        <v>5</v>
      </c>
      <c r="BI75" s="24">
        <v>0</v>
      </c>
      <c r="BJ75" s="22">
        <v>0</v>
      </c>
      <c r="BK75" s="22">
        <v>0</v>
      </c>
      <c r="BL75" s="26">
        <v>0</v>
      </c>
      <c r="BM75" s="22">
        <v>5</v>
      </c>
      <c r="BN75" s="24">
        <v>0</v>
      </c>
      <c r="BO75" s="22">
        <v>0</v>
      </c>
      <c r="BP75" s="22">
        <v>0</v>
      </c>
      <c r="BQ75" s="25">
        <v>5</v>
      </c>
      <c r="BR75" s="26">
        <v>0</v>
      </c>
      <c r="BS75" s="22">
        <v>0</v>
      </c>
      <c r="BT75" s="24">
        <v>0</v>
      </c>
      <c r="BU75" s="22">
        <v>0</v>
      </c>
      <c r="BV75" s="22">
        <v>0</v>
      </c>
      <c r="BW75" s="25">
        <v>0</v>
      </c>
      <c r="BX75" s="26">
        <v>0</v>
      </c>
      <c r="BY75" s="27">
        <v>5</v>
      </c>
      <c r="BZ75" s="11">
        <v>0</v>
      </c>
      <c r="CA75" s="10">
        <v>0</v>
      </c>
      <c r="CB75" s="10">
        <v>0</v>
      </c>
      <c r="CC75" s="6">
        <v>0</v>
      </c>
      <c r="CD75" s="7">
        <v>0</v>
      </c>
    </row>
    <row r="76" spans="1:82" ht="57" customHeight="1" x14ac:dyDescent="0.25">
      <c r="A76" s="17" t="s">
        <v>181</v>
      </c>
      <c r="B76" s="18" t="s">
        <v>182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20" t="s">
        <v>43</v>
      </c>
      <c r="R76" s="18" t="s">
        <v>183</v>
      </c>
      <c r="S76" s="18" t="s">
        <v>44</v>
      </c>
      <c r="T76" s="21" t="s">
        <v>35</v>
      </c>
      <c r="U76" s="22">
        <v>30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30</v>
      </c>
      <c r="AC76" s="22">
        <v>30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3">
        <v>30</v>
      </c>
      <c r="AM76" s="22">
        <v>0</v>
      </c>
      <c r="AN76" s="22">
        <v>0</v>
      </c>
      <c r="AO76" s="22">
        <v>0</v>
      </c>
      <c r="AP76" s="22">
        <v>0</v>
      </c>
      <c r="AQ76" s="22">
        <v>10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10</v>
      </c>
      <c r="AY76" s="22">
        <v>10</v>
      </c>
      <c r="AZ76" s="22">
        <v>0</v>
      </c>
      <c r="BA76" s="22">
        <v>0</v>
      </c>
      <c r="BB76" s="22">
        <v>0</v>
      </c>
      <c r="BC76" s="24">
        <v>0</v>
      </c>
      <c r="BD76" s="22">
        <v>0</v>
      </c>
      <c r="BE76" s="22">
        <v>0</v>
      </c>
      <c r="BF76" s="25">
        <v>0</v>
      </c>
      <c r="BG76" s="26">
        <v>0</v>
      </c>
      <c r="BH76" s="23">
        <v>10</v>
      </c>
      <c r="BI76" s="24">
        <v>0</v>
      </c>
      <c r="BJ76" s="22">
        <v>0</v>
      </c>
      <c r="BK76" s="22">
        <v>0</v>
      </c>
      <c r="BL76" s="26">
        <v>0</v>
      </c>
      <c r="BM76" s="22">
        <v>10</v>
      </c>
      <c r="BN76" s="24">
        <v>0</v>
      </c>
      <c r="BO76" s="22">
        <v>0</v>
      </c>
      <c r="BP76" s="22">
        <v>0</v>
      </c>
      <c r="BQ76" s="25">
        <v>10</v>
      </c>
      <c r="BR76" s="26">
        <v>0</v>
      </c>
      <c r="BS76" s="22">
        <v>0</v>
      </c>
      <c r="BT76" s="24">
        <v>0</v>
      </c>
      <c r="BU76" s="22">
        <v>0</v>
      </c>
      <c r="BV76" s="22">
        <v>0</v>
      </c>
      <c r="BW76" s="25">
        <v>0</v>
      </c>
      <c r="BX76" s="26">
        <v>0</v>
      </c>
      <c r="BY76" s="27">
        <v>10</v>
      </c>
      <c r="BZ76" s="11">
        <v>0</v>
      </c>
      <c r="CA76" s="10">
        <v>0</v>
      </c>
      <c r="CB76" s="10">
        <v>0</v>
      </c>
      <c r="CC76" s="6">
        <v>0</v>
      </c>
      <c r="CD76" s="7">
        <v>0</v>
      </c>
    </row>
    <row r="77" spans="1:82" ht="66" customHeight="1" x14ac:dyDescent="0.25">
      <c r="A77" s="17" t="s">
        <v>184</v>
      </c>
      <c r="B77" s="18" t="s">
        <v>185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20" t="s">
        <v>43</v>
      </c>
      <c r="R77" s="18" t="s">
        <v>60</v>
      </c>
      <c r="S77" s="18" t="s">
        <v>61</v>
      </c>
      <c r="T77" s="21" t="s">
        <v>35</v>
      </c>
      <c r="U77" s="22">
        <v>100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100</v>
      </c>
      <c r="AC77" s="22">
        <v>100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3">
        <v>100</v>
      </c>
      <c r="AM77" s="22">
        <v>0</v>
      </c>
      <c r="AN77" s="22">
        <v>0</v>
      </c>
      <c r="AO77" s="22">
        <v>0</v>
      </c>
      <c r="AP77" s="22">
        <v>0</v>
      </c>
      <c r="AQ77" s="22">
        <v>20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20</v>
      </c>
      <c r="AY77" s="22">
        <v>20</v>
      </c>
      <c r="AZ77" s="22">
        <v>0</v>
      </c>
      <c r="BA77" s="22">
        <v>0</v>
      </c>
      <c r="BB77" s="22">
        <v>0</v>
      </c>
      <c r="BC77" s="24">
        <v>0</v>
      </c>
      <c r="BD77" s="22">
        <v>0</v>
      </c>
      <c r="BE77" s="22">
        <v>0</v>
      </c>
      <c r="BF77" s="25">
        <v>0</v>
      </c>
      <c r="BG77" s="26">
        <v>0</v>
      </c>
      <c r="BH77" s="23">
        <v>20</v>
      </c>
      <c r="BI77" s="24">
        <v>0</v>
      </c>
      <c r="BJ77" s="22">
        <v>0</v>
      </c>
      <c r="BK77" s="22">
        <v>0</v>
      </c>
      <c r="BL77" s="26">
        <v>0</v>
      </c>
      <c r="BM77" s="22">
        <v>20</v>
      </c>
      <c r="BN77" s="24">
        <v>0</v>
      </c>
      <c r="BO77" s="22">
        <v>0</v>
      </c>
      <c r="BP77" s="22">
        <v>0</v>
      </c>
      <c r="BQ77" s="25">
        <v>20</v>
      </c>
      <c r="BR77" s="26">
        <v>0</v>
      </c>
      <c r="BS77" s="22">
        <v>0</v>
      </c>
      <c r="BT77" s="24">
        <v>0</v>
      </c>
      <c r="BU77" s="22">
        <v>0</v>
      </c>
      <c r="BV77" s="22">
        <v>0</v>
      </c>
      <c r="BW77" s="25">
        <v>0</v>
      </c>
      <c r="BX77" s="26">
        <v>0</v>
      </c>
      <c r="BY77" s="27">
        <v>20</v>
      </c>
      <c r="BZ77" s="11">
        <v>0</v>
      </c>
      <c r="CA77" s="10">
        <v>0</v>
      </c>
      <c r="CB77" s="10">
        <v>0</v>
      </c>
      <c r="CC77" s="6">
        <v>0</v>
      </c>
      <c r="CD77" s="7">
        <v>0</v>
      </c>
    </row>
    <row r="78" spans="1:82" ht="67.5" customHeight="1" x14ac:dyDescent="0.25">
      <c r="A78" s="17" t="s">
        <v>186</v>
      </c>
      <c r="B78" s="18" t="s">
        <v>187</v>
      </c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20" t="s">
        <v>43</v>
      </c>
      <c r="R78" s="18" t="s">
        <v>60</v>
      </c>
      <c r="S78" s="18" t="s">
        <v>61</v>
      </c>
      <c r="T78" s="21" t="s">
        <v>35</v>
      </c>
      <c r="U78" s="22">
        <v>5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5</v>
      </c>
      <c r="AC78" s="22">
        <v>5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3">
        <v>5</v>
      </c>
      <c r="AM78" s="22">
        <v>0</v>
      </c>
      <c r="AN78" s="22">
        <v>0</v>
      </c>
      <c r="AO78" s="22">
        <v>0</v>
      </c>
      <c r="AP78" s="22">
        <v>0</v>
      </c>
      <c r="AQ78" s="22">
        <v>5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5</v>
      </c>
      <c r="AY78" s="22">
        <v>5</v>
      </c>
      <c r="AZ78" s="22">
        <v>0</v>
      </c>
      <c r="BA78" s="22">
        <v>0</v>
      </c>
      <c r="BB78" s="22">
        <v>0</v>
      </c>
      <c r="BC78" s="24">
        <v>0</v>
      </c>
      <c r="BD78" s="22">
        <v>0</v>
      </c>
      <c r="BE78" s="22">
        <v>0</v>
      </c>
      <c r="BF78" s="25">
        <v>0</v>
      </c>
      <c r="BG78" s="26">
        <v>0</v>
      </c>
      <c r="BH78" s="23">
        <v>5</v>
      </c>
      <c r="BI78" s="24">
        <v>0</v>
      </c>
      <c r="BJ78" s="22">
        <v>0</v>
      </c>
      <c r="BK78" s="22">
        <v>0</v>
      </c>
      <c r="BL78" s="26">
        <v>0</v>
      </c>
      <c r="BM78" s="22">
        <v>5</v>
      </c>
      <c r="BN78" s="24">
        <v>0</v>
      </c>
      <c r="BO78" s="22">
        <v>0</v>
      </c>
      <c r="BP78" s="22">
        <v>0</v>
      </c>
      <c r="BQ78" s="25">
        <v>5</v>
      </c>
      <c r="BR78" s="26">
        <v>0</v>
      </c>
      <c r="BS78" s="22">
        <v>0</v>
      </c>
      <c r="BT78" s="24">
        <v>0</v>
      </c>
      <c r="BU78" s="22">
        <v>0</v>
      </c>
      <c r="BV78" s="22">
        <v>0</v>
      </c>
      <c r="BW78" s="25">
        <v>0</v>
      </c>
      <c r="BX78" s="26">
        <v>0</v>
      </c>
      <c r="BY78" s="27">
        <v>5</v>
      </c>
      <c r="BZ78" s="11">
        <v>0</v>
      </c>
      <c r="CA78" s="10">
        <v>0</v>
      </c>
      <c r="CB78" s="10">
        <v>0</v>
      </c>
      <c r="CC78" s="6">
        <v>0</v>
      </c>
      <c r="CD78" s="7">
        <v>0</v>
      </c>
    </row>
    <row r="79" spans="1:82" ht="51.75" customHeight="1" x14ac:dyDescent="0.25">
      <c r="A79" s="17" t="s">
        <v>188</v>
      </c>
      <c r="B79" s="18" t="s">
        <v>189</v>
      </c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20" t="s">
        <v>157</v>
      </c>
      <c r="R79" s="18" t="s">
        <v>190</v>
      </c>
      <c r="S79" s="18" t="s">
        <v>45</v>
      </c>
      <c r="T79" s="21" t="s">
        <v>35</v>
      </c>
      <c r="U79" s="22">
        <v>410.8</v>
      </c>
      <c r="V79" s="22">
        <v>410.8</v>
      </c>
      <c r="W79" s="22">
        <v>410.8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3">
        <v>410.8</v>
      </c>
      <c r="AM79" s="22">
        <v>410.8</v>
      </c>
      <c r="AN79" s="22">
        <v>0</v>
      </c>
      <c r="AO79" s="22">
        <v>0</v>
      </c>
      <c r="AP79" s="22">
        <v>0</v>
      </c>
      <c r="AQ79" s="22">
        <v>448.2</v>
      </c>
      <c r="AR79" s="22">
        <v>448.2</v>
      </c>
      <c r="AS79" s="22">
        <v>448.2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4">
        <v>0</v>
      </c>
      <c r="BD79" s="22">
        <v>0</v>
      </c>
      <c r="BE79" s="22">
        <v>0</v>
      </c>
      <c r="BF79" s="25">
        <v>0</v>
      </c>
      <c r="BG79" s="26">
        <v>0</v>
      </c>
      <c r="BH79" s="23">
        <v>448.2</v>
      </c>
      <c r="BI79" s="24">
        <v>448.2</v>
      </c>
      <c r="BJ79" s="22">
        <v>0</v>
      </c>
      <c r="BK79" s="22">
        <v>0</v>
      </c>
      <c r="BL79" s="26">
        <v>0</v>
      </c>
      <c r="BM79" s="22">
        <v>463.9</v>
      </c>
      <c r="BN79" s="24">
        <v>463.9</v>
      </c>
      <c r="BO79" s="22">
        <v>0</v>
      </c>
      <c r="BP79" s="22">
        <v>0</v>
      </c>
      <c r="BQ79" s="25">
        <v>0</v>
      </c>
      <c r="BR79" s="26">
        <v>0</v>
      </c>
      <c r="BS79" s="22">
        <v>0</v>
      </c>
      <c r="BT79" s="24">
        <v>0</v>
      </c>
      <c r="BU79" s="22">
        <v>0</v>
      </c>
      <c r="BV79" s="22">
        <v>0</v>
      </c>
      <c r="BW79" s="25">
        <v>0</v>
      </c>
      <c r="BX79" s="26">
        <v>0</v>
      </c>
      <c r="BY79" s="27">
        <v>463.9</v>
      </c>
      <c r="BZ79" s="11">
        <v>463.9</v>
      </c>
      <c r="CA79" s="10">
        <v>0</v>
      </c>
      <c r="CB79" s="10">
        <v>0</v>
      </c>
      <c r="CC79" s="6">
        <v>0</v>
      </c>
      <c r="CD79" s="7">
        <v>0</v>
      </c>
    </row>
    <row r="80" spans="1:82" ht="51.75" customHeight="1" x14ac:dyDescent="0.25">
      <c r="A80" s="17" t="s">
        <v>191</v>
      </c>
      <c r="B80" s="18" t="s">
        <v>192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20" t="s">
        <v>193</v>
      </c>
      <c r="R80" s="18" t="s">
        <v>60</v>
      </c>
      <c r="S80" s="18" t="s">
        <v>61</v>
      </c>
      <c r="T80" s="21" t="s">
        <v>35</v>
      </c>
      <c r="U80" s="22">
        <v>3.6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3.6</v>
      </c>
      <c r="AC80" s="22">
        <v>3.6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3">
        <v>3.6</v>
      </c>
      <c r="AM80" s="22">
        <v>0</v>
      </c>
      <c r="AN80" s="22">
        <v>0</v>
      </c>
      <c r="AO80" s="22">
        <v>0</v>
      </c>
      <c r="AP80" s="22">
        <v>0</v>
      </c>
      <c r="AQ80" s="22">
        <v>3.6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3.6</v>
      </c>
      <c r="AY80" s="22">
        <v>3.6</v>
      </c>
      <c r="AZ80" s="22">
        <v>0</v>
      </c>
      <c r="BA80" s="22">
        <v>0</v>
      </c>
      <c r="BB80" s="22">
        <v>0</v>
      </c>
      <c r="BC80" s="24">
        <v>0</v>
      </c>
      <c r="BD80" s="22">
        <v>0</v>
      </c>
      <c r="BE80" s="22">
        <v>0</v>
      </c>
      <c r="BF80" s="25">
        <v>0</v>
      </c>
      <c r="BG80" s="26">
        <v>0</v>
      </c>
      <c r="BH80" s="23">
        <v>3.6</v>
      </c>
      <c r="BI80" s="24">
        <v>0</v>
      </c>
      <c r="BJ80" s="22">
        <v>0</v>
      </c>
      <c r="BK80" s="22">
        <v>0</v>
      </c>
      <c r="BL80" s="26">
        <v>0</v>
      </c>
      <c r="BM80" s="22">
        <v>3.6</v>
      </c>
      <c r="BN80" s="24">
        <v>0</v>
      </c>
      <c r="BO80" s="22">
        <v>0</v>
      </c>
      <c r="BP80" s="22">
        <v>0</v>
      </c>
      <c r="BQ80" s="25">
        <v>3.6</v>
      </c>
      <c r="BR80" s="26">
        <v>0</v>
      </c>
      <c r="BS80" s="22">
        <v>0</v>
      </c>
      <c r="BT80" s="24">
        <v>0</v>
      </c>
      <c r="BU80" s="22">
        <v>0</v>
      </c>
      <c r="BV80" s="22">
        <v>0</v>
      </c>
      <c r="BW80" s="25">
        <v>0</v>
      </c>
      <c r="BX80" s="26">
        <v>0</v>
      </c>
      <c r="BY80" s="27">
        <v>3.6</v>
      </c>
      <c r="BZ80" s="11">
        <v>0</v>
      </c>
      <c r="CA80" s="10">
        <v>0</v>
      </c>
      <c r="CB80" s="10">
        <v>0</v>
      </c>
      <c r="CC80" s="6">
        <v>0</v>
      </c>
      <c r="CD80" s="7">
        <v>0</v>
      </c>
    </row>
    <row r="81" spans="1:82" ht="51.75" customHeight="1" x14ac:dyDescent="0.25">
      <c r="A81" s="17" t="s">
        <v>194</v>
      </c>
      <c r="B81" s="18" t="s">
        <v>195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20" t="s">
        <v>193</v>
      </c>
      <c r="R81" s="18" t="s">
        <v>44</v>
      </c>
      <c r="S81" s="18" t="s">
        <v>45</v>
      </c>
      <c r="T81" s="21" t="s">
        <v>35</v>
      </c>
      <c r="U81" s="22">
        <v>63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63</v>
      </c>
      <c r="AC81" s="22">
        <v>63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3">
        <v>63</v>
      </c>
      <c r="AM81" s="22">
        <v>0</v>
      </c>
      <c r="AN81" s="22">
        <v>0</v>
      </c>
      <c r="AO81" s="22">
        <v>0</v>
      </c>
      <c r="AP81" s="22">
        <v>0</v>
      </c>
      <c r="AQ81" s="22">
        <v>63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63</v>
      </c>
      <c r="AY81" s="22">
        <v>63</v>
      </c>
      <c r="AZ81" s="22">
        <v>0</v>
      </c>
      <c r="BA81" s="22">
        <v>0</v>
      </c>
      <c r="BB81" s="22">
        <v>0</v>
      </c>
      <c r="BC81" s="24">
        <v>0</v>
      </c>
      <c r="BD81" s="22">
        <v>0</v>
      </c>
      <c r="BE81" s="22">
        <v>0</v>
      </c>
      <c r="BF81" s="25">
        <v>0</v>
      </c>
      <c r="BG81" s="26">
        <v>0</v>
      </c>
      <c r="BH81" s="23">
        <v>63</v>
      </c>
      <c r="BI81" s="24">
        <v>0</v>
      </c>
      <c r="BJ81" s="22">
        <v>0</v>
      </c>
      <c r="BK81" s="22">
        <v>0</v>
      </c>
      <c r="BL81" s="26">
        <v>0</v>
      </c>
      <c r="BM81" s="22">
        <v>63</v>
      </c>
      <c r="BN81" s="24">
        <v>0</v>
      </c>
      <c r="BO81" s="22">
        <v>0</v>
      </c>
      <c r="BP81" s="22">
        <v>0</v>
      </c>
      <c r="BQ81" s="25">
        <v>63</v>
      </c>
      <c r="BR81" s="26">
        <v>0</v>
      </c>
      <c r="BS81" s="22">
        <v>0</v>
      </c>
      <c r="BT81" s="24">
        <v>0</v>
      </c>
      <c r="BU81" s="22">
        <v>0</v>
      </c>
      <c r="BV81" s="22">
        <v>0</v>
      </c>
      <c r="BW81" s="25">
        <v>0</v>
      </c>
      <c r="BX81" s="26">
        <v>0</v>
      </c>
      <c r="BY81" s="27">
        <v>63</v>
      </c>
      <c r="BZ81" s="11">
        <v>0</v>
      </c>
      <c r="CA81" s="10">
        <v>0</v>
      </c>
      <c r="CB81" s="10">
        <v>0</v>
      </c>
      <c r="CC81" s="6">
        <v>0</v>
      </c>
      <c r="CD81" s="7">
        <v>0</v>
      </c>
    </row>
    <row r="82" spans="1:82" ht="51.75" customHeight="1" x14ac:dyDescent="0.25">
      <c r="A82" s="17" t="s">
        <v>196</v>
      </c>
      <c r="B82" s="18" t="s">
        <v>197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 t="s">
        <v>193</v>
      </c>
      <c r="R82" s="18" t="s">
        <v>60</v>
      </c>
      <c r="S82" s="18" t="s">
        <v>61</v>
      </c>
      <c r="T82" s="21" t="s">
        <v>35</v>
      </c>
      <c r="U82" s="22">
        <v>18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18</v>
      </c>
      <c r="AC82" s="22">
        <v>18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3">
        <v>18</v>
      </c>
      <c r="AM82" s="22">
        <v>0</v>
      </c>
      <c r="AN82" s="22">
        <v>0</v>
      </c>
      <c r="AO82" s="22">
        <v>0</v>
      </c>
      <c r="AP82" s="22">
        <v>0</v>
      </c>
      <c r="AQ82" s="22">
        <v>19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19</v>
      </c>
      <c r="AY82" s="22">
        <v>19</v>
      </c>
      <c r="AZ82" s="22">
        <v>0</v>
      </c>
      <c r="BA82" s="22">
        <v>0</v>
      </c>
      <c r="BB82" s="22">
        <v>0</v>
      </c>
      <c r="BC82" s="24">
        <v>0</v>
      </c>
      <c r="BD82" s="22">
        <v>0</v>
      </c>
      <c r="BE82" s="22">
        <v>0</v>
      </c>
      <c r="BF82" s="25">
        <v>0</v>
      </c>
      <c r="BG82" s="26">
        <v>0</v>
      </c>
      <c r="BH82" s="23">
        <v>19</v>
      </c>
      <c r="BI82" s="24">
        <v>0</v>
      </c>
      <c r="BJ82" s="22">
        <v>0</v>
      </c>
      <c r="BK82" s="22">
        <v>0</v>
      </c>
      <c r="BL82" s="26">
        <v>0</v>
      </c>
      <c r="BM82" s="22">
        <v>20</v>
      </c>
      <c r="BN82" s="24">
        <v>0</v>
      </c>
      <c r="BO82" s="22">
        <v>0</v>
      </c>
      <c r="BP82" s="22">
        <v>0</v>
      </c>
      <c r="BQ82" s="25">
        <v>20</v>
      </c>
      <c r="BR82" s="26">
        <v>0</v>
      </c>
      <c r="BS82" s="22">
        <v>0</v>
      </c>
      <c r="BT82" s="24">
        <v>0</v>
      </c>
      <c r="BU82" s="22">
        <v>0</v>
      </c>
      <c r="BV82" s="22">
        <v>0</v>
      </c>
      <c r="BW82" s="25">
        <v>0</v>
      </c>
      <c r="BX82" s="26">
        <v>0</v>
      </c>
      <c r="BY82" s="27">
        <v>20</v>
      </c>
      <c r="BZ82" s="11">
        <v>0</v>
      </c>
      <c r="CA82" s="10">
        <v>0</v>
      </c>
      <c r="CB82" s="10">
        <v>0</v>
      </c>
      <c r="CC82" s="6">
        <v>0</v>
      </c>
      <c r="CD82" s="7">
        <v>0</v>
      </c>
    </row>
    <row r="83" spans="1:82" ht="27.75" customHeight="1" x14ac:dyDescent="0.25">
      <c r="A83" s="17" t="s">
        <v>198</v>
      </c>
      <c r="B83" s="18" t="s">
        <v>199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20" t="s">
        <v>200</v>
      </c>
      <c r="R83" s="18" t="s">
        <v>60</v>
      </c>
      <c r="S83" s="18" t="s">
        <v>61</v>
      </c>
      <c r="T83" s="21" t="s">
        <v>35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3">
        <v>0</v>
      </c>
      <c r="AM83" s="22">
        <v>0</v>
      </c>
      <c r="AN83" s="22">
        <v>0</v>
      </c>
      <c r="AO83" s="22">
        <v>0</v>
      </c>
      <c r="AP83" s="22">
        <v>0</v>
      </c>
      <c r="AQ83" s="22">
        <v>444.7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444.7</v>
      </c>
      <c r="AY83" s="22">
        <v>444.7</v>
      </c>
      <c r="AZ83" s="22">
        <v>0</v>
      </c>
      <c r="BA83" s="22">
        <v>0</v>
      </c>
      <c r="BB83" s="22">
        <v>0</v>
      </c>
      <c r="BC83" s="24">
        <v>0</v>
      </c>
      <c r="BD83" s="22">
        <v>0</v>
      </c>
      <c r="BE83" s="22">
        <v>0</v>
      </c>
      <c r="BF83" s="25">
        <v>0</v>
      </c>
      <c r="BG83" s="26">
        <v>0</v>
      </c>
      <c r="BH83" s="23">
        <v>445</v>
      </c>
      <c r="BI83" s="24">
        <v>0</v>
      </c>
      <c r="BJ83" s="22">
        <v>0</v>
      </c>
      <c r="BK83" s="22">
        <v>0</v>
      </c>
      <c r="BL83" s="26">
        <v>0</v>
      </c>
      <c r="BM83" s="22">
        <v>726.9</v>
      </c>
      <c r="BN83" s="24">
        <v>0</v>
      </c>
      <c r="BO83" s="22">
        <v>0</v>
      </c>
      <c r="BP83" s="22">
        <v>0</v>
      </c>
      <c r="BQ83" s="25">
        <v>726.9</v>
      </c>
      <c r="BR83" s="26">
        <v>0</v>
      </c>
      <c r="BS83" s="22">
        <v>0</v>
      </c>
      <c r="BT83" s="24">
        <v>0</v>
      </c>
      <c r="BU83" s="22">
        <v>0</v>
      </c>
      <c r="BV83" s="22">
        <v>0</v>
      </c>
      <c r="BW83" s="25">
        <v>0</v>
      </c>
      <c r="BX83" s="26">
        <v>0</v>
      </c>
      <c r="BY83" s="27">
        <v>727</v>
      </c>
      <c r="BZ83" s="11">
        <v>0</v>
      </c>
      <c r="CA83" s="10">
        <v>0</v>
      </c>
      <c r="CB83" s="10">
        <v>0</v>
      </c>
      <c r="CC83" s="6">
        <v>0</v>
      </c>
      <c r="CD83" s="7">
        <v>0</v>
      </c>
    </row>
    <row r="84" spans="1:82" ht="51.75" customHeight="1" x14ac:dyDescent="0.25">
      <c r="A84" s="17" t="s">
        <v>201</v>
      </c>
      <c r="B84" s="18" t="s">
        <v>202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20" t="s">
        <v>200</v>
      </c>
      <c r="R84" s="18" t="s">
        <v>60</v>
      </c>
      <c r="S84" s="18" t="s">
        <v>183</v>
      </c>
      <c r="T84" s="21" t="s">
        <v>35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3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675.1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675.1</v>
      </c>
      <c r="AY84" s="22">
        <v>675.1</v>
      </c>
      <c r="AZ84" s="22">
        <v>0</v>
      </c>
      <c r="BA84" s="22">
        <v>0</v>
      </c>
      <c r="BB84" s="22">
        <v>0</v>
      </c>
      <c r="BC84" s="24">
        <v>0</v>
      </c>
      <c r="BD84" s="22">
        <v>0</v>
      </c>
      <c r="BE84" s="22">
        <v>0</v>
      </c>
      <c r="BF84" s="25">
        <v>0</v>
      </c>
      <c r="BG84" s="26">
        <v>0</v>
      </c>
      <c r="BH84" s="23">
        <v>675.1</v>
      </c>
      <c r="BI84" s="24">
        <v>0</v>
      </c>
      <c r="BJ84" s="22">
        <v>0</v>
      </c>
      <c r="BK84" s="22">
        <v>0</v>
      </c>
      <c r="BL84" s="26">
        <v>0</v>
      </c>
      <c r="BM84" s="22">
        <v>0</v>
      </c>
      <c r="BN84" s="24">
        <v>0</v>
      </c>
      <c r="BO84" s="22">
        <v>0</v>
      </c>
      <c r="BP84" s="22">
        <v>0</v>
      </c>
      <c r="BQ84" s="25">
        <v>0</v>
      </c>
      <c r="BR84" s="26">
        <v>0</v>
      </c>
      <c r="BS84" s="22">
        <v>0</v>
      </c>
      <c r="BT84" s="24">
        <v>0</v>
      </c>
      <c r="BU84" s="22">
        <v>0</v>
      </c>
      <c r="BV84" s="22">
        <v>0</v>
      </c>
      <c r="BW84" s="25">
        <v>0</v>
      </c>
      <c r="BX84" s="26">
        <v>0</v>
      </c>
      <c r="BY84" s="27">
        <v>0</v>
      </c>
      <c r="BZ84" s="11">
        <v>0</v>
      </c>
      <c r="CA84" s="10">
        <v>0</v>
      </c>
      <c r="CB84" s="10">
        <v>0</v>
      </c>
      <c r="CC84" s="6">
        <v>0</v>
      </c>
      <c r="CD84" s="7">
        <v>0</v>
      </c>
    </row>
    <row r="85" spans="1:82" ht="51.75" customHeight="1" x14ac:dyDescent="0.25">
      <c r="A85" s="17" t="s">
        <v>203</v>
      </c>
      <c r="B85" s="18" t="s">
        <v>204</v>
      </c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20" t="s">
        <v>43</v>
      </c>
      <c r="R85" s="18" t="s">
        <v>60</v>
      </c>
      <c r="S85" s="18" t="s">
        <v>61</v>
      </c>
      <c r="T85" s="21" t="s">
        <v>35</v>
      </c>
      <c r="U85" s="22">
        <v>10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10</v>
      </c>
      <c r="AC85" s="22">
        <v>10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3">
        <v>10</v>
      </c>
      <c r="AM85" s="22">
        <v>0</v>
      </c>
      <c r="AN85" s="22">
        <v>0</v>
      </c>
      <c r="AO85" s="22">
        <v>0</v>
      </c>
      <c r="AP85" s="22">
        <v>0</v>
      </c>
      <c r="AQ85" s="22">
        <v>5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5</v>
      </c>
      <c r="AY85" s="22">
        <v>5</v>
      </c>
      <c r="AZ85" s="22">
        <v>0</v>
      </c>
      <c r="BA85" s="22">
        <v>0</v>
      </c>
      <c r="BB85" s="22">
        <v>0</v>
      </c>
      <c r="BC85" s="24">
        <v>0</v>
      </c>
      <c r="BD85" s="22">
        <v>0</v>
      </c>
      <c r="BE85" s="22">
        <v>0</v>
      </c>
      <c r="BF85" s="25">
        <v>0</v>
      </c>
      <c r="BG85" s="26">
        <v>0</v>
      </c>
      <c r="BH85" s="23">
        <v>5</v>
      </c>
      <c r="BI85" s="24">
        <v>0</v>
      </c>
      <c r="BJ85" s="22">
        <v>0</v>
      </c>
      <c r="BK85" s="22">
        <v>0</v>
      </c>
      <c r="BL85" s="26">
        <v>0</v>
      </c>
      <c r="BM85" s="22">
        <v>5</v>
      </c>
      <c r="BN85" s="24">
        <v>0</v>
      </c>
      <c r="BO85" s="22">
        <v>0</v>
      </c>
      <c r="BP85" s="22">
        <v>0</v>
      </c>
      <c r="BQ85" s="25">
        <v>5</v>
      </c>
      <c r="BR85" s="26">
        <v>0</v>
      </c>
      <c r="BS85" s="22">
        <v>0</v>
      </c>
      <c r="BT85" s="24">
        <v>0</v>
      </c>
      <c r="BU85" s="22">
        <v>0</v>
      </c>
      <c r="BV85" s="22">
        <v>0</v>
      </c>
      <c r="BW85" s="25">
        <v>0</v>
      </c>
      <c r="BX85" s="26">
        <v>0</v>
      </c>
      <c r="BY85" s="27">
        <v>5</v>
      </c>
      <c r="BZ85" s="11">
        <v>0</v>
      </c>
      <c r="CA85" s="10">
        <v>0</v>
      </c>
      <c r="CB85" s="10">
        <v>0</v>
      </c>
      <c r="CC85" s="6">
        <v>0</v>
      </c>
      <c r="CD85" s="7">
        <v>0</v>
      </c>
    </row>
    <row r="86" spans="1:82" ht="46.5" customHeight="1" x14ac:dyDescent="0.25">
      <c r="A86" s="17" t="s">
        <v>160</v>
      </c>
      <c r="B86" s="18" t="s">
        <v>204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20" t="s">
        <v>162</v>
      </c>
      <c r="R86" s="18" t="s">
        <v>60</v>
      </c>
      <c r="S86" s="18" t="s">
        <v>61</v>
      </c>
      <c r="T86" s="21" t="s">
        <v>35</v>
      </c>
      <c r="U86" s="22">
        <v>20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20</v>
      </c>
      <c r="AC86" s="22">
        <v>20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3">
        <v>20</v>
      </c>
      <c r="AM86" s="22">
        <v>0</v>
      </c>
      <c r="AN86" s="22">
        <v>0</v>
      </c>
      <c r="AO86" s="22">
        <v>0</v>
      </c>
      <c r="AP86" s="22">
        <v>0</v>
      </c>
      <c r="AQ86" s="22">
        <v>20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20</v>
      </c>
      <c r="AY86" s="22">
        <v>20</v>
      </c>
      <c r="AZ86" s="22">
        <v>0</v>
      </c>
      <c r="BA86" s="22">
        <v>0</v>
      </c>
      <c r="BB86" s="22">
        <v>0</v>
      </c>
      <c r="BC86" s="24">
        <v>0</v>
      </c>
      <c r="BD86" s="22">
        <v>0</v>
      </c>
      <c r="BE86" s="22">
        <v>0</v>
      </c>
      <c r="BF86" s="25">
        <v>0</v>
      </c>
      <c r="BG86" s="26">
        <v>0</v>
      </c>
      <c r="BH86" s="23">
        <v>20</v>
      </c>
      <c r="BI86" s="24">
        <v>0</v>
      </c>
      <c r="BJ86" s="22">
        <v>0</v>
      </c>
      <c r="BK86" s="22">
        <v>0</v>
      </c>
      <c r="BL86" s="26">
        <v>0</v>
      </c>
      <c r="BM86" s="22">
        <v>20</v>
      </c>
      <c r="BN86" s="24">
        <v>0</v>
      </c>
      <c r="BO86" s="22">
        <v>0</v>
      </c>
      <c r="BP86" s="22">
        <v>0</v>
      </c>
      <c r="BQ86" s="25">
        <v>20</v>
      </c>
      <c r="BR86" s="26">
        <v>0</v>
      </c>
      <c r="BS86" s="22">
        <v>0</v>
      </c>
      <c r="BT86" s="24">
        <v>0</v>
      </c>
      <c r="BU86" s="22">
        <v>0</v>
      </c>
      <c r="BV86" s="22">
        <v>0</v>
      </c>
      <c r="BW86" s="25">
        <v>0</v>
      </c>
      <c r="BX86" s="26">
        <v>0</v>
      </c>
      <c r="BY86" s="27">
        <v>20</v>
      </c>
      <c r="BZ86" s="11">
        <v>0</v>
      </c>
      <c r="CA86" s="10">
        <v>0</v>
      </c>
      <c r="CB86" s="10">
        <v>0</v>
      </c>
      <c r="CC86" s="6">
        <v>0</v>
      </c>
      <c r="CD86" s="7">
        <v>0</v>
      </c>
    </row>
    <row r="87" spans="1:82" ht="13.5" customHeight="1" x14ac:dyDescent="0.25"/>
    <row r="89" spans="1:82" ht="14.45" customHeight="1" x14ac:dyDescent="0.25">
      <c r="A89" s="29" t="s">
        <v>210</v>
      </c>
    </row>
    <row r="90" spans="1:82" ht="14.45" customHeight="1" x14ac:dyDescent="0.25">
      <c r="A90" s="29" t="s">
        <v>211</v>
      </c>
      <c r="BY90" s="29" t="s">
        <v>212</v>
      </c>
    </row>
  </sheetData>
  <mergeCells count="71">
    <mergeCell ref="A5:BY5"/>
    <mergeCell ref="BH1:CD1"/>
    <mergeCell ref="BH2:CD2"/>
    <mergeCell ref="BH3:CD3"/>
    <mergeCell ref="BH4:CD4"/>
    <mergeCell ref="T7:T9"/>
    <mergeCell ref="AQ7:AQ9"/>
    <mergeCell ref="AN7:AN9"/>
    <mergeCell ref="AW7:AW9"/>
    <mergeCell ref="AO7:AO9"/>
    <mergeCell ref="AJ7:AJ9"/>
    <mergeCell ref="AM7:AM9"/>
    <mergeCell ref="W7:W9"/>
    <mergeCell ref="AK7:AK9"/>
    <mergeCell ref="Y7:Y9"/>
    <mergeCell ref="AA7:AA9"/>
    <mergeCell ref="BO7:BO9"/>
    <mergeCell ref="BQ7:BQ9"/>
    <mergeCell ref="BP7:BP9"/>
    <mergeCell ref="BD7:BD9"/>
    <mergeCell ref="BN7:BN9"/>
    <mergeCell ref="BB7:BB9"/>
    <mergeCell ref="BL7:BL9"/>
    <mergeCell ref="BJ7:BJ9"/>
    <mergeCell ref="AB7:AB9"/>
    <mergeCell ref="AL7:AL9"/>
    <mergeCell ref="AR7:AR9"/>
    <mergeCell ref="BF7:BF9"/>
    <mergeCell ref="AD7:AD9"/>
    <mergeCell ref="CB7:CB9"/>
    <mergeCell ref="AI7:AI9"/>
    <mergeCell ref="CA7:CA9"/>
    <mergeCell ref="AU7:AU9"/>
    <mergeCell ref="BM7:BM9"/>
    <mergeCell ref="BW7:BW9"/>
    <mergeCell ref="BA7:BA9"/>
    <mergeCell ref="BG7:BG9"/>
    <mergeCell ref="BC7:BC9"/>
    <mergeCell ref="BE7:BE9"/>
    <mergeCell ref="AP7:AP9"/>
    <mergeCell ref="AY7:AY9"/>
    <mergeCell ref="BX7:BX9"/>
    <mergeCell ref="BU7:BU9"/>
    <mergeCell ref="BV7:BV9"/>
    <mergeCell ref="BZ7:BZ9"/>
    <mergeCell ref="AV7:AV9"/>
    <mergeCell ref="BR7:BR9"/>
    <mergeCell ref="AS7:AS9"/>
    <mergeCell ref="AZ7:AZ9"/>
    <mergeCell ref="AX7:AX9"/>
    <mergeCell ref="AT7:AT9"/>
    <mergeCell ref="BY7:BY9"/>
    <mergeCell ref="BK7:BK9"/>
    <mergeCell ref="BT7:BT9"/>
    <mergeCell ref="BS7:BS9"/>
    <mergeCell ref="A7:A9"/>
    <mergeCell ref="BH7:BH9"/>
    <mergeCell ref="B7:P9"/>
    <mergeCell ref="BI7:BI9"/>
    <mergeCell ref="AC7:AC9"/>
    <mergeCell ref="AF7:AF9"/>
    <mergeCell ref="AH7:AH9"/>
    <mergeCell ref="AG7:AG9"/>
    <mergeCell ref="AE7:AE9"/>
    <mergeCell ref="Q7:Q9"/>
    <mergeCell ref="V7:V9"/>
    <mergeCell ref="S7:S9"/>
    <mergeCell ref="R7:R9"/>
    <mergeCell ref="X7:X9"/>
    <mergeCell ref="U7:U9"/>
    <mergeCell ref="Z7:Z9"/>
  </mergeCells>
  <pageMargins left="1.17" right="0.39" top="0.78" bottom="0.78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Виктория</cp:lastModifiedBy>
  <cp:lastPrinted>2024-12-26T08:07:49Z</cp:lastPrinted>
  <dcterms:created xsi:type="dcterms:W3CDTF">2024-12-25T10:38:41Z</dcterms:created>
  <dcterms:modified xsi:type="dcterms:W3CDTF">2024-12-26T08:57:02Z</dcterms:modified>
</cp:coreProperties>
</file>