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60" windowWidth="24615" windowHeight="11895"/>
  </bookViews>
  <sheets>
    <sheet name="Все года" sheetId="1" r:id="rId1"/>
  </sheets>
  <definedNames>
    <definedName name="_xlnm.Print_Titles" localSheetId="0">'Все года'!$11:$11</definedName>
  </definedNames>
  <calcPr calcId="144525"/>
</workbook>
</file>

<file path=xl/calcChain.xml><?xml version="1.0" encoding="utf-8"?>
<calcChain xmlns="http://schemas.openxmlformats.org/spreadsheetml/2006/main">
  <c r="AL37" i="1" l="1"/>
  <c r="AL36" i="1"/>
  <c r="AL35" i="1"/>
  <c r="AL12" i="1"/>
  <c r="BH13" i="1" l="1"/>
  <c r="BH14" i="1"/>
  <c r="BH50" i="1" l="1"/>
  <c r="BH43" i="1"/>
  <c r="BH12" i="1"/>
  <c r="BH15" i="1"/>
</calcChain>
</file>

<file path=xl/sharedStrings.xml><?xml version="1.0" encoding="utf-8"?>
<sst xmlns="http://schemas.openxmlformats.org/spreadsheetml/2006/main" count="365" uniqueCount="163">
  <si>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</si>
  <si>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</si>
  <si>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</si>
  <si>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</si>
  <si>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</si>
  <si>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</si>
  <si>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изменения (Р)</t>
  </si>
  <si>
    <t>Сумма (Р)</t>
  </si>
  <si>
    <t>изменения (М)</t>
  </si>
  <si>
    <t>Сумма (М)</t>
  </si>
  <si>
    <t>Сумма (П)</t>
  </si>
  <si>
    <t>Сумма (Т)</t>
  </si>
  <si>
    <t>изменения (Ф)</t>
  </si>
  <si>
    <t>Рз</t>
  </si>
  <si>
    <t>ПР</t>
  </si>
  <si>
    <t>ЦСР</t>
  </si>
  <si>
    <t>ВР</t>
  </si>
  <si>
    <t>2023</t>
  </si>
  <si>
    <t>изменения  (Ф)</t>
  </si>
  <si>
    <t>2023 (Ф)</t>
  </si>
  <si>
    <t>изменения  (Р)</t>
  </si>
  <si>
    <t>2023 (Р)</t>
  </si>
  <si>
    <t>изменения  (М)</t>
  </si>
  <si>
    <t>2023 (М)</t>
  </si>
  <si>
    <t>изменения  (П)</t>
  </si>
  <si>
    <t>2023 (П)</t>
  </si>
  <si>
    <t>изменения  (Т)</t>
  </si>
  <si>
    <t>2023 (Т)</t>
  </si>
  <si>
    <t>Наименование</t>
  </si>
  <si>
    <t>2024</t>
  </si>
  <si>
    <t>2024 (Ф)</t>
  </si>
  <si>
    <t>2024 (Р)</t>
  </si>
  <si>
    <t>2024 (М)</t>
  </si>
  <si>
    <t>2024 (П)</t>
  </si>
  <si>
    <t>2024 (Т)</t>
  </si>
  <si>
    <t>2025</t>
  </si>
  <si>
    <t>2025 (Ф)</t>
  </si>
  <si>
    <t>2025 (Р)</t>
  </si>
  <si>
    <t>2025 (М)</t>
  </si>
  <si>
    <t>2025 (П)</t>
  </si>
  <si>
    <t>2025 (Т)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</si>
  <si>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</si>
  <si>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</si>
  <si>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</si>
  <si>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</si>
  <si>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</si>
  <si>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</si>
  <si>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Маркинского сельского поселения в рамках обеспечения деятельности Администрации Маркинского сельского поселения (Расходы на выплаты персоналу государственных (муниципальных) органов)</t>
  </si>
  <si>
    <t>8910000110</t>
  </si>
  <si>
    <t>Расходы на обеспечение деятельности муниципальных органов Маркинского сельского поселения в рамках обеспечения деятельности Администрации Маркинского сельского поселения (Иные закупки товаров, работ и услуг для обеспечения государственных (муниципальных) нужд)</t>
  </si>
  <si>
    <t>8910000190</t>
  </si>
  <si>
    <t>Реализация направления расходов в рамках обеспечения деятельности Администрации Маркинского сельского поселения (Уплата налогов, сборов и иных платежей)</t>
  </si>
  <si>
    <t>8910099990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</si>
  <si>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</si>
  <si>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9990072390</t>
  </si>
  <si>
    <t>Обеспечение проведения выборов и референдумов</t>
  </si>
  <si>
    <t>07</t>
  </si>
  <si>
    <t>Расходы на проведение выборов в представительный орган муниципального образования "Маркинское сельское поселение" (Специальные расходы)</t>
  </si>
  <si>
    <t>9990090350</t>
  </si>
  <si>
    <t>Резервные фонды</t>
  </si>
  <si>
    <t>11</t>
  </si>
  <si>
    <t>Резервные фонды Администрации Маркинского сельского поселения на финансовое обеспечение непредвиденных расходов в рамках непрограммных расходов муниципальных органов Маркинского сельского поселения (Резервные средства)</t>
  </si>
  <si>
    <t>9990090100</t>
  </si>
  <si>
    <t>Другие общегосударственные вопросы</t>
  </si>
  <si>
    <t>13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</si>
  <si>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«Противодействие коррупции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</si>
  <si>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0210021540</t>
  </si>
  <si>
    <t>Организация и размещение тематических материалов направленных на информирование на селения о безопасном поведении в экстремальных ситуциях в рамках подпрограммы «Профилактика экстремизма и терроризма в Маркинском сельском поселении»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</si>
  <si>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0220021620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</si>
  <si>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Маркинского сельского поселения «Обеспечение общественного порядка и профилактика правонарушений» (Иные закупки товаров, работ и услуг для обеспечения государственных (муниципальных) нужд)</t>
  </si>
  <si>
    <t>0230021610</t>
  </si>
  <si>
    <t>Расходы на консультационную и информационную поддержку субъектов малого и среднего предпринимательства в рамках подпрограммы «Развитие субъектов малого и среднего предпринимательства» муниципальной программы Маркинского сельского поселения «Создание условий для развития малого и среднего предпринимательства» (Иные закупки товаров, работ и услуг для обеспечения государственных (муниципальных) нужд)</t>
  </si>
  <si>
    <t>1010022050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</si>
  <si>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</si>
  <si>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9990021020</t>
  </si>
  <si>
    <t>Оценка муниципального  имущества, признание прав и регулирование отношений по муниципальной  собственности Маркинского сельского поселения в рамках непрограммных расходов муниципальных  органов Маркинского сельского поселения (Иные закупки товаров, работ и услуг для обеспечения государственных (муниципальных) нужд)</t>
  </si>
  <si>
    <t>9990022960</t>
  </si>
  <si>
    <t>Расходы на страхование, постановку на учет, содержание и обслуживание специализированной коммунальной техники Маркинского сельского поселения (Иные закупки товаров, работ и услуг для обеспечения государственных (муниципальных) нужд)</t>
  </si>
  <si>
    <t>9990022970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</si>
  <si>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</si>
  <si>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9990085010</t>
  </si>
  <si>
    <t>Условно утвержденные расходы в рамках непрограммных расходов Маркинского сельского поселения (Специальные расходы)</t>
  </si>
  <si>
    <t>9990090110</t>
  </si>
  <si>
    <t>Реализация направления расходов в рамках непрограмных расходов муниципальных органов сельского поселения (Иные закупки товаров, работ и услуг для обеспечения государственных (муниципальных) нужд)</t>
  </si>
  <si>
    <t>9990099990</t>
  </si>
  <si>
    <t>Реализация направления расходов в рамках непрограмных расходов муниципальных органов сельского поселения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</si>
  <si>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</si>
  <si>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</si>
  <si>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</si>
  <si>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</si>
  <si>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муниципальных органов Маркинского сельского поселения (Расходы на выплаты персоналу государственных (муниципальных) органов)</t>
  </si>
  <si>
    <t>9990051180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</si>
  <si>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</si>
  <si>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</si>
  <si>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</si>
  <si>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обеспечению пожарной безопасности в рамках подпрограммы «Пожарная безопасность»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</si>
  <si>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0310021670</t>
  </si>
  <si>
    <t>Мероприятия по защите населения от чрезвычайных ситуаций в рамках подпрограммы «Защита населения от чрезвычайных ситуаций» муниципальной программы Маркинского сельского поселения 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</si>
  <si>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0320021680</t>
  </si>
  <si>
    <t>Мероприятия по обеспечению безопасности на воде в рамках подпрограммы «Обеспечение безопасности на воде» муниципальной программы Маркинского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</si>
  <si>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0330021710</t>
  </si>
  <si>
    <t>ЖИЛИЩНО-КОММУНАЛЬНОЕ ХОЗЯЙСТВО</t>
  </si>
  <si>
    <t>05</t>
  </si>
  <si>
    <t>Благоустройство</t>
  </si>
  <si>
    <t>Мероприятия по обслуживанию сетей уличного освещения в рамках подпрограммы  «Создание условий для обеспечения качественными коммунальными услугами населения Маркинского сельского поселения» 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</si>
  <si>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0110023010</t>
  </si>
  <si>
    <t>Расходы на выполнение работ по изготовлению технического плана сооружения (сети наружного освещения) Маркинского сельского поселения в рамках подпрограммы «Создание условий для обеспечения качественными коммунальными услугами населения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</si>
  <si>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0110023020</t>
  </si>
  <si>
    <t>Мероприятия по содержанию мест захоронения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</si>
  <si>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</si>
  <si>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Маркинского сельского поселения» программы Маркинского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</si>
  <si>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0120023040</t>
  </si>
  <si>
    <t>Мероприятия по приобретению энергосберегающего оборудования в рамках подпрограммы «Энергосбережение и повышение энергетической эффективности» муниципальной программы Маркинского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</si>
  <si>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0810022630</t>
  </si>
  <si>
    <t>Мероприятия по благоустройству общественных территорий и мест массового отдыха населения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</si>
  <si>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0920023150</t>
  </si>
  <si>
    <t>Расходы на разработку ПСД и проведение технического (строительного) контроля, связанные с реализацией проектов инициативного бюджетирования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</si>
  <si>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0920023160</t>
  </si>
  <si>
    <t>Расходы на проведение технического (строительного) контроля,связанные с реализацией инициативных проектов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</si>
  <si>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0920024640</t>
  </si>
  <si>
    <t>Расходы на реализацию инициативных проектов (благоустройство земельного участка, расположенного по адресу: РФ, Ростовская область, Цимлянский район, Маркинское сельское поселение, х. Паршиков ул. Солнечная (щебенение))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</si>
  <si>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09200S4641</t>
  </si>
  <si>
    <t>Расходы на реализацию инициативных проектов (благоустройство земельного участка, расположенного по адресу: Российская Федерация, Ростовская область, Цимлянский район, Маркинское сельское поселение, х. Паршиков ул. Степная (щебенение)) в рамках подпрограммы «Благоустройство общественных территорий и мест массового отдыха населения Маркинского сельского поселения» муниципальной программы Маркинского сельского поселения «Формирование современной комфортной среды» (Иные закупки товаров, работ и услуг для обеспечения государственных (муниципальных) нужд)</t>
  </si>
  <si>
    <t>09200S4642</t>
  </si>
  <si>
    <t>Иные межбюджетные трансферты на осуществление полномочий по организации ритуальных услуг в части создания специализированной службы по вопросам похоронного дела в рамках непрограммных расходов органов местного самоуправления (Иные межбюджетные трансферты)</t>
  </si>
  <si>
    <t>9990085020</t>
  </si>
  <si>
    <t>ОХРАНА ОКРУЖАЮЩЕЙ СРЕДЫ</t>
  </si>
  <si>
    <t>06</t>
  </si>
  <si>
    <t>Другие вопросы в области охраны окружающей среды</t>
  </si>
  <si>
    <t>Мероприятия по повышению эксплуатационной надежности гидротехнических сооружений путем их приведения к безопасному техническому состоянию в рамках подпрограммы "Охрана окружающей среды на территории Маркинского сельского поселения" муниципальной программы Маркинского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</si>
  <si>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0510021870</t>
  </si>
  <si>
    <t>Реализация направления расходов в рамках подпрограммы «Формирование комплексной системы управления отходами и вторичными материальными ресурсами» муниципальной программы Маркинского сельского поселения «Охрана окружающей среды и рациональное природопользование» (Иные закупки товаров, работ и услуг для обеспечения государственных (муниципальных) нужд)</t>
  </si>
  <si>
    <t>0520099990</t>
  </si>
  <si>
    <t>ОБРАЗОВАНИЕ</t>
  </si>
  <si>
    <t>Профессиональная подготовка, переподготовка и повышение квалификации</t>
  </si>
  <si>
    <t>Расходы на обучение лиц, замещающие должности муниципальных служащих в рамках непрограммных расходов муниципальных органов Маркинского сельского поселения (Иные закупки товаров, работ и услуг для обеспечения государственных (муниципальных) нужд)</t>
  </si>
  <si>
    <t>9990022950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</si>
  <si>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</si>
  <si>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</si>
  <si>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</si>
  <si>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Маркинского сельского поселения Цимлянского района в рамках подпрограммы «Развитие культуры» муниципальной программы Маркинского сельского поселения «Развитие культуры» (Субсидии бюджетным учреждениям)</t>
  </si>
  <si>
    <t>0410000590</t>
  </si>
  <si>
    <t>СОЦИАЛЬНАЯ ПОЛИТИКА</t>
  </si>
  <si>
    <t>Пенсионное обеспечение</t>
  </si>
  <si>
    <t>Выплата государственной пенсии за выслугу лет лицам, замещавшим муниципальные должности и должности муниципальной службы в рамках непрограммных расходов муниципальных органов Маркинского сельского поселения (Публичные нормативные социальные выплаты гражданам)</t>
  </si>
  <si>
    <t>9990010050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</si>
  <si>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</si>
  <si>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</si>
  <si>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Маркинского сельского поселения» муниципальной программы Маркинского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</si>
  <si>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0610021950</t>
  </si>
  <si>
    <t>Распределение бюджетных ассигнований по разделам, подразделам, целевым статьям (муниципальным программам Маркинского сельского поселения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</si>
  <si>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(тыс. рублей)</t>
  </si>
  <si>
    <t>к решению Собрания депутатов</t>
  </si>
  <si>
    <t>Маркинского сельского поселения</t>
  </si>
  <si>
    <t xml:space="preserve">Председатель Собрания депутатов-                                                                                                                                                  </t>
  </si>
  <si>
    <t>Глава Маркинского сельского поселения</t>
  </si>
  <si>
    <t xml:space="preserve">                                                        </t>
  </si>
  <si>
    <t>Г.В. Сосова</t>
  </si>
  <si>
    <t>2024 год</t>
  </si>
  <si>
    <t>2025 год</t>
  </si>
  <si>
    <t>2026 год</t>
  </si>
  <si>
    <t>Приложение 3</t>
  </si>
  <si>
    <t>№ 87  от 18.09.2024г.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</si>
</sst>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1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8"/>
      <name val="Times New Roman CYR"/>
    </font>
    <font>
      <sz val="12"/>
      <color indexed="0"/>
      <name val="Times New Roman"/>
    </font>
    <font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vertical="center" wrapText="1"/>
    </xf>
    <xf numFmtId="0" fontId="2" fillId="2" borderId="3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vertical="center"/>
    </xf>
    <xf numFmtId="165" fontId="5" fillId="2" borderId="3" xfId="0" applyNumberFormat="1" applyFont="1" applyFill="1" applyBorder="1" applyAlignment="1">
      <alignment vertical="center"/>
    </xf>
    <xf numFmtId="0" fontId="5" fillId="2" borderId="3" xfId="0" applyNumberFormat="1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9" fillId="3" borderId="0" xfId="0" applyFont="1" applyFill="1" applyAlignment="1">
      <alignment vertical="center"/>
    </xf>
    <xf numFmtId="0" fontId="5" fillId="2" borderId="3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vertical="center"/>
    </xf>
    <xf numFmtId="0" fontId="0" fillId="0" borderId="0" xfId="0"/>
    <xf numFmtId="166" fontId="9" fillId="3" borderId="0" xfId="0" applyNumberFormat="1" applyFont="1" applyFill="1" applyAlignment="1"/>
    <xf numFmtId="0" fontId="9" fillId="3" borderId="0" xfId="0" applyFont="1" applyFill="1" applyAlignment="1"/>
    <xf numFmtId="0" fontId="10" fillId="3" borderId="0" xfId="0" applyFont="1" applyFill="1"/>
    <xf numFmtId="0" fontId="10" fillId="0" borderId="0" xfId="0" applyFont="1"/>
    <xf numFmtId="166" fontId="9" fillId="3" borderId="0" xfId="0" applyNumberFormat="1" applyFont="1" applyFill="1"/>
    <xf numFmtId="0" fontId="9" fillId="3" borderId="0" xfId="0" applyFont="1" applyFill="1" applyAlignment="1">
      <alignment wrapText="1"/>
    </xf>
    <xf numFmtId="0" fontId="9" fillId="3" borderId="0" xfId="0" applyFont="1" applyFill="1" applyAlignment="1">
      <alignment horizontal="right" wrapText="1"/>
    </xf>
    <xf numFmtId="0" fontId="8" fillId="0" borderId="0" xfId="0" applyFont="1" applyAlignment="1">
      <alignment horizontal="right"/>
    </xf>
    <xf numFmtId="165" fontId="0" fillId="0" borderId="0" xfId="0" applyNumberFormat="1"/>
    <xf numFmtId="49" fontId="5" fillId="2" borderId="3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49" fontId="5" fillId="2" borderId="3" xfId="0" applyNumberFormat="1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/>
    </xf>
    <xf numFmtId="0" fontId="0" fillId="0" borderId="0" xfId="0"/>
    <xf numFmtId="49" fontId="4" fillId="2" borderId="3" xfId="0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wrapText="1"/>
    </xf>
    <xf numFmtId="0" fontId="8" fillId="3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80"/>
  <sheetViews>
    <sheetView showGridLines="0" tabSelected="1" zoomScaleNormal="100" workbookViewId="0">
      <selection activeCell="BH72" sqref="BH72"/>
    </sheetView>
  </sheetViews>
  <sheetFormatPr defaultRowHeight="10.15" customHeight="1" x14ac:dyDescent="0.25"/>
  <cols>
    <col min="1" max="1" width="57.28515625" customWidth="1"/>
    <col min="2" max="2" width="7.5703125" customWidth="1"/>
    <col min="3" max="3" width="8.7109375" customWidth="1"/>
    <col min="4" max="4" width="14.5703125" customWidth="1"/>
    <col min="5" max="18" width="8" hidden="1"/>
    <col min="19" max="19" width="9" customWidth="1"/>
    <col min="20" max="37" width="8" hidden="1"/>
    <col min="38" max="38" width="17" customWidth="1"/>
    <col min="39" max="59" width="8" hidden="1"/>
    <col min="60" max="60" width="16.42578125" customWidth="1"/>
    <col min="61" max="76" width="8" hidden="1"/>
    <col min="77" max="77" width="17.28515625" customWidth="1"/>
    <col min="78" max="82" width="8" hidden="1"/>
  </cols>
  <sheetData>
    <row r="1" spans="1:83" ht="16.5" customHeight="1" x14ac:dyDescent="0.25">
      <c r="BH1" s="37" t="s">
        <v>161</v>
      </c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  <c r="BT1" s="37"/>
      <c r="BU1" s="37"/>
      <c r="BV1" s="37"/>
      <c r="BW1" s="37"/>
      <c r="BX1" s="37"/>
      <c r="BY1" s="37"/>
    </row>
    <row r="2" spans="1:83" ht="16.5" customHeight="1" x14ac:dyDescent="0.25">
      <c r="BH2" s="37" t="s">
        <v>152</v>
      </c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</row>
    <row r="3" spans="1:83" ht="16.5" customHeight="1" x14ac:dyDescent="0.25">
      <c r="BH3" s="37" t="s">
        <v>153</v>
      </c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</row>
    <row r="4" spans="1:83" ht="16.5" customHeight="1" x14ac:dyDescent="0.25">
      <c r="BH4" s="37" t="s">
        <v>162</v>
      </c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</row>
    <row r="5" spans="1:83" ht="79.5" customHeight="1" x14ac:dyDescent="0.25">
      <c r="A5" s="29" t="s">
        <v>150</v>
      </c>
      <c r="B5" s="29"/>
      <c r="C5" s="29"/>
      <c r="D5" s="29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29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29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29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29"/>
      <c r="BZ5" s="30"/>
      <c r="CA5" s="30"/>
      <c r="CB5" s="30"/>
      <c r="CC5" s="31"/>
      <c r="CD5" s="31"/>
    </row>
    <row r="6" spans="1:83" ht="15" x14ac:dyDescent="0.25"/>
    <row r="7" spans="1:83" ht="18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0" t="s">
        <v>151</v>
      </c>
      <c r="BZ7" s="1"/>
      <c r="CA7" s="1"/>
      <c r="CB7" s="1"/>
    </row>
    <row r="8" spans="1:83" ht="15" customHeight="1" x14ac:dyDescent="0.25">
      <c r="A8" s="24" t="s">
        <v>28</v>
      </c>
      <c r="B8" s="24" t="s">
        <v>13</v>
      </c>
      <c r="C8" s="24" t="s">
        <v>14</v>
      </c>
      <c r="D8" s="24" t="s">
        <v>15</v>
      </c>
      <c r="E8" s="35" t="s">
        <v>15</v>
      </c>
      <c r="F8" s="35" t="s">
        <v>15</v>
      </c>
      <c r="G8" s="35" t="s">
        <v>15</v>
      </c>
      <c r="H8" s="35" t="s">
        <v>15</v>
      </c>
      <c r="I8" s="35" t="s">
        <v>15</v>
      </c>
      <c r="J8" s="35" t="s">
        <v>15</v>
      </c>
      <c r="K8" s="35" t="s">
        <v>15</v>
      </c>
      <c r="L8" s="35" t="s">
        <v>15</v>
      </c>
      <c r="M8" s="35" t="s">
        <v>15</v>
      </c>
      <c r="N8" s="35" t="s">
        <v>15</v>
      </c>
      <c r="O8" s="35" t="s">
        <v>15</v>
      </c>
      <c r="P8" s="35" t="s">
        <v>15</v>
      </c>
      <c r="Q8" s="35" t="s">
        <v>15</v>
      </c>
      <c r="R8" s="35" t="s">
        <v>15</v>
      </c>
      <c r="S8" s="24" t="s">
        <v>16</v>
      </c>
      <c r="T8" s="25" t="s">
        <v>28</v>
      </c>
      <c r="U8" s="27" t="s">
        <v>17</v>
      </c>
      <c r="V8" s="27" t="s">
        <v>18</v>
      </c>
      <c r="W8" s="27" t="s">
        <v>19</v>
      </c>
      <c r="X8" s="27" t="s">
        <v>20</v>
      </c>
      <c r="Y8" s="27" t="s">
        <v>21</v>
      </c>
      <c r="Z8" s="27" t="s">
        <v>22</v>
      </c>
      <c r="AA8" s="27" t="s">
        <v>23</v>
      </c>
      <c r="AB8" s="27" t="s">
        <v>24</v>
      </c>
      <c r="AC8" s="27" t="s">
        <v>25</v>
      </c>
      <c r="AD8" s="27" t="s">
        <v>26</v>
      </c>
      <c r="AE8" s="27" t="s">
        <v>27</v>
      </c>
      <c r="AF8" s="27" t="s">
        <v>17</v>
      </c>
      <c r="AG8" s="27" t="s">
        <v>19</v>
      </c>
      <c r="AH8" s="27" t="s">
        <v>21</v>
      </c>
      <c r="AI8" s="27" t="s">
        <v>23</v>
      </c>
      <c r="AJ8" s="27" t="s">
        <v>25</v>
      </c>
      <c r="AK8" s="27" t="s">
        <v>27</v>
      </c>
      <c r="AL8" s="24" t="s">
        <v>158</v>
      </c>
      <c r="AM8" s="27" t="s">
        <v>19</v>
      </c>
      <c r="AN8" s="27" t="s">
        <v>21</v>
      </c>
      <c r="AO8" s="27" t="s">
        <v>23</v>
      </c>
      <c r="AP8" s="27" t="s">
        <v>27</v>
      </c>
      <c r="AQ8" s="25" t="s">
        <v>29</v>
      </c>
      <c r="AR8" s="25" t="s">
        <v>18</v>
      </c>
      <c r="AS8" s="25" t="s">
        <v>30</v>
      </c>
      <c r="AT8" s="25" t="s">
        <v>20</v>
      </c>
      <c r="AU8" s="25" t="s">
        <v>31</v>
      </c>
      <c r="AV8" s="25" t="s">
        <v>22</v>
      </c>
      <c r="AW8" s="25" t="s">
        <v>32</v>
      </c>
      <c r="AX8" s="25" t="s">
        <v>24</v>
      </c>
      <c r="AY8" s="25" t="s">
        <v>33</v>
      </c>
      <c r="AZ8" s="25" t="s">
        <v>26</v>
      </c>
      <c r="BA8" s="25" t="s">
        <v>34</v>
      </c>
      <c r="BB8" s="25" t="s">
        <v>29</v>
      </c>
      <c r="BC8" s="25" t="s">
        <v>30</v>
      </c>
      <c r="BD8" s="25" t="s">
        <v>31</v>
      </c>
      <c r="BE8" s="25" t="s">
        <v>32</v>
      </c>
      <c r="BF8" s="25" t="s">
        <v>33</v>
      </c>
      <c r="BG8" s="25" t="s">
        <v>34</v>
      </c>
      <c r="BH8" s="24" t="s">
        <v>159</v>
      </c>
      <c r="BI8" s="25" t="s">
        <v>30</v>
      </c>
      <c r="BJ8" s="25" t="s">
        <v>31</v>
      </c>
      <c r="BK8" s="25" t="s">
        <v>32</v>
      </c>
      <c r="BL8" s="25" t="s">
        <v>34</v>
      </c>
      <c r="BM8" s="25" t="s">
        <v>35</v>
      </c>
      <c r="BN8" s="25" t="s">
        <v>36</v>
      </c>
      <c r="BO8" s="25" t="s">
        <v>37</v>
      </c>
      <c r="BP8" s="25" t="s">
        <v>38</v>
      </c>
      <c r="BQ8" s="25" t="s">
        <v>39</v>
      </c>
      <c r="BR8" s="25" t="s">
        <v>40</v>
      </c>
      <c r="BS8" s="25" t="s">
        <v>35</v>
      </c>
      <c r="BT8" s="25" t="s">
        <v>36</v>
      </c>
      <c r="BU8" s="25" t="s">
        <v>37</v>
      </c>
      <c r="BV8" s="25" t="s">
        <v>38</v>
      </c>
      <c r="BW8" s="25" t="s">
        <v>39</v>
      </c>
      <c r="BX8" s="25" t="s">
        <v>40</v>
      </c>
      <c r="BY8" s="24" t="s">
        <v>160</v>
      </c>
      <c r="BZ8" s="25" t="s">
        <v>36</v>
      </c>
      <c r="CA8" s="25" t="s">
        <v>37</v>
      </c>
      <c r="CB8" s="25" t="s">
        <v>38</v>
      </c>
      <c r="CC8" s="33" t="s">
        <v>40</v>
      </c>
    </row>
    <row r="9" spans="1:83" ht="15" customHeight="1" x14ac:dyDescent="0.25">
      <c r="A9" s="24"/>
      <c r="B9" s="24"/>
      <c r="C9" s="24"/>
      <c r="D9" s="24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24"/>
      <c r="T9" s="26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32"/>
      <c r="AM9" s="28"/>
      <c r="AN9" s="28"/>
      <c r="AO9" s="28"/>
      <c r="AP9" s="28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4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4"/>
      <c r="BZ9" s="26"/>
      <c r="CA9" s="26"/>
      <c r="CB9" s="26"/>
      <c r="CC9" s="34"/>
    </row>
    <row r="10" spans="1:83" ht="15" customHeight="1" x14ac:dyDescent="0.25">
      <c r="A10" s="24"/>
      <c r="B10" s="24" t="s">
        <v>0</v>
      </c>
      <c r="C10" s="24" t="s">
        <v>1</v>
      </c>
      <c r="D10" s="24" t="s">
        <v>2</v>
      </c>
      <c r="E10" s="35" t="s">
        <v>2</v>
      </c>
      <c r="F10" s="35" t="s">
        <v>2</v>
      </c>
      <c r="G10" s="35" t="s">
        <v>2</v>
      </c>
      <c r="H10" s="35" t="s">
        <v>2</v>
      </c>
      <c r="I10" s="35" t="s">
        <v>2</v>
      </c>
      <c r="J10" s="35" t="s">
        <v>2</v>
      </c>
      <c r="K10" s="35" t="s">
        <v>2</v>
      </c>
      <c r="L10" s="35" t="s">
        <v>2</v>
      </c>
      <c r="M10" s="35" t="s">
        <v>2</v>
      </c>
      <c r="N10" s="35" t="s">
        <v>2</v>
      </c>
      <c r="O10" s="35" t="s">
        <v>2</v>
      </c>
      <c r="P10" s="35" t="s">
        <v>2</v>
      </c>
      <c r="Q10" s="35" t="s">
        <v>2</v>
      </c>
      <c r="R10" s="35" t="s">
        <v>2</v>
      </c>
      <c r="S10" s="24" t="s">
        <v>3</v>
      </c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4"/>
      <c r="AM10" s="27"/>
      <c r="AN10" s="27"/>
      <c r="AO10" s="27"/>
      <c r="AP10" s="27"/>
      <c r="AQ10" s="27" t="s">
        <v>4</v>
      </c>
      <c r="AR10" s="27" t="s">
        <v>12</v>
      </c>
      <c r="AS10" s="27" t="s">
        <v>5</v>
      </c>
      <c r="AT10" s="27" t="s">
        <v>6</v>
      </c>
      <c r="AU10" s="27" t="s">
        <v>7</v>
      </c>
      <c r="AV10" s="27" t="s">
        <v>8</v>
      </c>
      <c r="AW10" s="27" t="s">
        <v>9</v>
      </c>
      <c r="AX10" s="27" t="s">
        <v>10</v>
      </c>
      <c r="AY10" s="27" t="s">
        <v>11</v>
      </c>
      <c r="AZ10" s="27" t="s">
        <v>4</v>
      </c>
      <c r="BA10" s="27" t="s">
        <v>5</v>
      </c>
      <c r="BB10" s="27" t="s">
        <v>7</v>
      </c>
      <c r="BC10" s="27" t="s">
        <v>9</v>
      </c>
      <c r="BD10" s="27" t="s">
        <v>10</v>
      </c>
      <c r="BE10" s="27" t="s">
        <v>11</v>
      </c>
      <c r="BF10" s="27" t="s">
        <v>4</v>
      </c>
      <c r="BG10" s="27" t="s">
        <v>5</v>
      </c>
      <c r="BH10" s="24" t="s">
        <v>7</v>
      </c>
      <c r="BI10" s="27" t="s">
        <v>9</v>
      </c>
      <c r="BJ10" s="27" t="s">
        <v>10</v>
      </c>
      <c r="BK10" s="27" t="s">
        <v>11</v>
      </c>
      <c r="BL10" s="27" t="s">
        <v>5</v>
      </c>
      <c r="BM10" s="27" t="s">
        <v>7</v>
      </c>
      <c r="BN10" s="27" t="s">
        <v>9</v>
      </c>
      <c r="BO10" s="27" t="s">
        <v>10</v>
      </c>
      <c r="BP10" s="27" t="s">
        <v>11</v>
      </c>
      <c r="BQ10" s="27" t="s">
        <v>4</v>
      </c>
      <c r="BR10" s="27" t="s">
        <v>5</v>
      </c>
      <c r="BS10" s="27" t="s">
        <v>7</v>
      </c>
      <c r="BT10" s="27" t="s">
        <v>9</v>
      </c>
      <c r="BU10" s="27" t="s">
        <v>10</v>
      </c>
      <c r="BV10" s="27" t="s">
        <v>11</v>
      </c>
      <c r="BW10" s="27" t="s">
        <v>4</v>
      </c>
      <c r="BX10" s="27" t="s">
        <v>5</v>
      </c>
      <c r="BY10" s="24" t="s">
        <v>7</v>
      </c>
      <c r="BZ10" s="27" t="s">
        <v>9</v>
      </c>
      <c r="CA10" s="27" t="s">
        <v>10</v>
      </c>
      <c r="CB10" s="27" t="s">
        <v>11</v>
      </c>
      <c r="CC10" s="34"/>
    </row>
    <row r="11" spans="1:83" ht="15" hidden="1" customHeight="1" x14ac:dyDescent="0.25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</row>
    <row r="12" spans="1:83" ht="15.75" x14ac:dyDescent="0.25">
      <c r="A12" s="6" t="s">
        <v>41</v>
      </c>
      <c r="B12" s="6"/>
      <c r="C12" s="6"/>
      <c r="D12" s="6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6"/>
      <c r="T12" s="13"/>
      <c r="U12" s="4">
        <v>20121.7</v>
      </c>
      <c r="V12" s="4">
        <v>0</v>
      </c>
      <c r="W12" s="4">
        <v>352.6</v>
      </c>
      <c r="X12" s="4">
        <v>0</v>
      </c>
      <c r="Y12" s="4">
        <v>0.2</v>
      </c>
      <c r="Z12" s="4">
        <v>0</v>
      </c>
      <c r="AA12" s="4">
        <v>0</v>
      </c>
      <c r="AB12" s="4">
        <v>0</v>
      </c>
      <c r="AC12" s="4">
        <v>19768.900000000001</v>
      </c>
      <c r="AD12" s="4">
        <v>0</v>
      </c>
      <c r="AE12" s="4">
        <v>0</v>
      </c>
      <c r="AF12" s="4">
        <v>6560.6</v>
      </c>
      <c r="AG12" s="4">
        <v>0</v>
      </c>
      <c r="AH12" s="4">
        <v>1438.8</v>
      </c>
      <c r="AI12" s="4">
        <v>0</v>
      </c>
      <c r="AJ12" s="4">
        <v>5121.8</v>
      </c>
      <c r="AK12" s="4">
        <v>0</v>
      </c>
      <c r="AL12" s="7">
        <f>26682.3+0.5</f>
        <v>26682.799999999999</v>
      </c>
      <c r="AM12" s="4">
        <v>352.6</v>
      </c>
      <c r="AN12" s="4">
        <v>1439</v>
      </c>
      <c r="AO12" s="4">
        <v>0</v>
      </c>
      <c r="AP12" s="4">
        <v>0</v>
      </c>
      <c r="AQ12" s="4">
        <v>16830.900000000001</v>
      </c>
      <c r="AR12" s="4">
        <v>0</v>
      </c>
      <c r="AS12" s="4">
        <v>387.4</v>
      </c>
      <c r="AT12" s="4">
        <v>0</v>
      </c>
      <c r="AU12" s="4">
        <v>0.2</v>
      </c>
      <c r="AV12" s="4">
        <v>0</v>
      </c>
      <c r="AW12" s="4">
        <v>0</v>
      </c>
      <c r="AX12" s="4">
        <v>0</v>
      </c>
      <c r="AY12" s="4">
        <v>16443.3</v>
      </c>
      <c r="AZ12" s="4">
        <v>0</v>
      </c>
      <c r="BA12" s="4">
        <v>0</v>
      </c>
      <c r="BB12" s="4">
        <v>5</v>
      </c>
      <c r="BC12" s="4">
        <v>0</v>
      </c>
      <c r="BD12" s="4">
        <v>0</v>
      </c>
      <c r="BE12" s="4">
        <v>0</v>
      </c>
      <c r="BF12" s="4">
        <v>5</v>
      </c>
      <c r="BG12" s="4">
        <v>0</v>
      </c>
      <c r="BH12" s="7">
        <f>16830.9+257.8</f>
        <v>17088.7</v>
      </c>
      <c r="BI12" s="4">
        <v>387.4</v>
      </c>
      <c r="BJ12" s="4">
        <v>0.2</v>
      </c>
      <c r="BK12" s="4">
        <v>0</v>
      </c>
      <c r="BL12" s="4">
        <v>0</v>
      </c>
      <c r="BM12" s="4">
        <v>15882.2</v>
      </c>
      <c r="BN12" s="4">
        <v>422.8</v>
      </c>
      <c r="BO12" s="4">
        <v>0.2</v>
      </c>
      <c r="BP12" s="4">
        <v>0</v>
      </c>
      <c r="BQ12" s="4">
        <v>15459.2</v>
      </c>
      <c r="BR12" s="4">
        <v>0</v>
      </c>
      <c r="BS12" s="4">
        <v>0</v>
      </c>
      <c r="BT12" s="4">
        <v>0</v>
      </c>
      <c r="BU12" s="4">
        <v>0</v>
      </c>
      <c r="BV12" s="4">
        <v>0</v>
      </c>
      <c r="BW12" s="4">
        <v>5</v>
      </c>
      <c r="BX12" s="4">
        <v>0</v>
      </c>
      <c r="BY12" s="7">
        <v>15882.2</v>
      </c>
      <c r="BZ12" s="4">
        <v>422.8</v>
      </c>
      <c r="CA12" s="4">
        <v>0.2</v>
      </c>
      <c r="CB12" s="4">
        <v>0</v>
      </c>
      <c r="CC12" s="4">
        <v>0</v>
      </c>
    </row>
    <row r="13" spans="1:83" ht="15.75" x14ac:dyDescent="0.25">
      <c r="A13" s="6" t="s">
        <v>42</v>
      </c>
      <c r="B13" s="6" t="s">
        <v>43</v>
      </c>
      <c r="C13" s="6" t="s">
        <v>44</v>
      </c>
      <c r="D13" s="6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2"/>
      <c r="T13" s="13"/>
      <c r="U13" s="4">
        <v>8721.2999999999993</v>
      </c>
      <c r="V13" s="4">
        <v>0</v>
      </c>
      <c r="W13" s="4">
        <v>0</v>
      </c>
      <c r="X13" s="4">
        <v>0.2</v>
      </c>
      <c r="Y13" s="4">
        <v>0.2</v>
      </c>
      <c r="Z13" s="4">
        <v>0</v>
      </c>
      <c r="AA13" s="4">
        <v>0</v>
      </c>
      <c r="AB13" s="4">
        <v>9661.1</v>
      </c>
      <c r="AC13" s="4">
        <v>8721.1</v>
      </c>
      <c r="AD13" s="4">
        <v>0</v>
      </c>
      <c r="AE13" s="4">
        <v>0</v>
      </c>
      <c r="AF13" s="4">
        <v>940</v>
      </c>
      <c r="AG13" s="4">
        <v>0</v>
      </c>
      <c r="AH13" s="4">
        <v>0</v>
      </c>
      <c r="AI13" s="4">
        <v>0</v>
      </c>
      <c r="AJ13" s="4">
        <v>940</v>
      </c>
      <c r="AK13" s="4">
        <v>0</v>
      </c>
      <c r="AL13" s="7">
        <v>9661.2999999999993</v>
      </c>
      <c r="AM13" s="4">
        <v>0</v>
      </c>
      <c r="AN13" s="4">
        <v>0.2</v>
      </c>
      <c r="AO13" s="4">
        <v>0</v>
      </c>
      <c r="AP13" s="4">
        <v>0</v>
      </c>
      <c r="AQ13" s="4">
        <v>8802.6</v>
      </c>
      <c r="AR13" s="4">
        <v>0</v>
      </c>
      <c r="AS13" s="4">
        <v>0</v>
      </c>
      <c r="AT13" s="4">
        <v>0.2</v>
      </c>
      <c r="AU13" s="4">
        <v>0.2</v>
      </c>
      <c r="AV13" s="4">
        <v>0</v>
      </c>
      <c r="AW13" s="4">
        <v>0</v>
      </c>
      <c r="AX13" s="4">
        <v>8407.4</v>
      </c>
      <c r="AY13" s="4">
        <v>8802.4</v>
      </c>
      <c r="AZ13" s="4">
        <v>0</v>
      </c>
      <c r="BA13" s="4">
        <v>0</v>
      </c>
      <c r="BB13" s="4">
        <v>-395</v>
      </c>
      <c r="BC13" s="4">
        <v>0</v>
      </c>
      <c r="BD13" s="4">
        <v>0</v>
      </c>
      <c r="BE13" s="4">
        <v>0</v>
      </c>
      <c r="BF13" s="4">
        <v>-395</v>
      </c>
      <c r="BG13" s="4">
        <v>0</v>
      </c>
      <c r="BH13" s="7">
        <f>8402.6-1542.2</f>
        <v>6860.4000000000005</v>
      </c>
      <c r="BI13" s="4">
        <v>0</v>
      </c>
      <c r="BJ13" s="4">
        <v>0.2</v>
      </c>
      <c r="BK13" s="4">
        <v>0</v>
      </c>
      <c r="BL13" s="4">
        <v>0</v>
      </c>
      <c r="BM13" s="4">
        <v>9677.9</v>
      </c>
      <c r="BN13" s="4">
        <v>0</v>
      </c>
      <c r="BO13" s="4">
        <v>0.2</v>
      </c>
      <c r="BP13" s="4">
        <v>0</v>
      </c>
      <c r="BQ13" s="4">
        <v>9677.7000000000007</v>
      </c>
      <c r="BR13" s="4">
        <v>0</v>
      </c>
      <c r="BS13" s="4">
        <v>0</v>
      </c>
      <c r="BT13" s="4">
        <v>0</v>
      </c>
      <c r="BU13" s="4">
        <v>0</v>
      </c>
      <c r="BV13" s="4">
        <v>0</v>
      </c>
      <c r="BW13" s="4">
        <v>5</v>
      </c>
      <c r="BX13" s="4">
        <v>0</v>
      </c>
      <c r="BY13" s="7">
        <v>9677.9</v>
      </c>
      <c r="BZ13" s="4">
        <v>0</v>
      </c>
      <c r="CA13" s="4">
        <v>0.2</v>
      </c>
      <c r="CB13" s="4">
        <v>0</v>
      </c>
      <c r="CC13" s="4">
        <v>0</v>
      </c>
      <c r="CE13" s="23"/>
    </row>
    <row r="14" spans="1:83" ht="63" x14ac:dyDescent="0.25">
      <c r="A14" s="8" t="s">
        <v>45</v>
      </c>
      <c r="B14" s="6" t="s">
        <v>43</v>
      </c>
      <c r="C14" s="6" t="s">
        <v>46</v>
      </c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12"/>
      <c r="T14" s="2"/>
      <c r="U14" s="5">
        <v>8304.9</v>
      </c>
      <c r="V14" s="5">
        <v>0</v>
      </c>
      <c r="W14" s="5">
        <v>0</v>
      </c>
      <c r="X14" s="5">
        <v>0.2</v>
      </c>
      <c r="Y14" s="5">
        <v>0.2</v>
      </c>
      <c r="Z14" s="5">
        <v>0</v>
      </c>
      <c r="AA14" s="5">
        <v>0</v>
      </c>
      <c r="AB14" s="5">
        <v>9204.7000000000007</v>
      </c>
      <c r="AC14" s="5">
        <v>8304.7000000000007</v>
      </c>
      <c r="AD14" s="5">
        <v>0</v>
      </c>
      <c r="AE14" s="5">
        <v>0</v>
      </c>
      <c r="AF14" s="5">
        <v>900</v>
      </c>
      <c r="AG14" s="5">
        <v>0</v>
      </c>
      <c r="AH14" s="5">
        <v>0</v>
      </c>
      <c r="AI14" s="5">
        <v>0</v>
      </c>
      <c r="AJ14" s="5">
        <v>900</v>
      </c>
      <c r="AK14" s="5">
        <v>0</v>
      </c>
      <c r="AL14" s="7">
        <v>9204.9</v>
      </c>
      <c r="AM14" s="5">
        <v>0</v>
      </c>
      <c r="AN14" s="5">
        <v>0.2</v>
      </c>
      <c r="AO14" s="5">
        <v>0</v>
      </c>
      <c r="AP14" s="5">
        <v>0</v>
      </c>
      <c r="AQ14" s="5">
        <v>8284.9</v>
      </c>
      <c r="AR14" s="5">
        <v>0</v>
      </c>
      <c r="AS14" s="5">
        <v>0</v>
      </c>
      <c r="AT14" s="5">
        <v>0.2</v>
      </c>
      <c r="AU14" s="5">
        <v>0.2</v>
      </c>
      <c r="AV14" s="5">
        <v>0</v>
      </c>
      <c r="AW14" s="5">
        <v>0</v>
      </c>
      <c r="AX14" s="5">
        <v>7884.7</v>
      </c>
      <c r="AY14" s="5">
        <v>8284.7000000000007</v>
      </c>
      <c r="AZ14" s="5">
        <v>0</v>
      </c>
      <c r="BA14" s="5">
        <v>0</v>
      </c>
      <c r="BB14" s="5">
        <v>-400</v>
      </c>
      <c r="BC14" s="5">
        <v>0</v>
      </c>
      <c r="BD14" s="5">
        <v>0</v>
      </c>
      <c r="BE14" s="5">
        <v>0</v>
      </c>
      <c r="BF14" s="5">
        <v>-400</v>
      </c>
      <c r="BG14" s="5">
        <v>0</v>
      </c>
      <c r="BH14" s="7">
        <f>7879.9-1542.2</f>
        <v>6337.7</v>
      </c>
      <c r="BI14" s="5">
        <v>0</v>
      </c>
      <c r="BJ14" s="5">
        <v>0.2</v>
      </c>
      <c r="BK14" s="5">
        <v>0</v>
      </c>
      <c r="BL14" s="5">
        <v>0</v>
      </c>
      <c r="BM14" s="5">
        <v>8284.9</v>
      </c>
      <c r="BN14" s="5">
        <v>0</v>
      </c>
      <c r="BO14" s="5">
        <v>0.2</v>
      </c>
      <c r="BP14" s="5">
        <v>0</v>
      </c>
      <c r="BQ14" s="5">
        <v>8284.7000000000007</v>
      </c>
      <c r="BR14" s="5">
        <v>0</v>
      </c>
      <c r="BS14" s="5">
        <v>-5</v>
      </c>
      <c r="BT14" s="5">
        <v>0</v>
      </c>
      <c r="BU14" s="5">
        <v>0</v>
      </c>
      <c r="BV14" s="5">
        <v>0</v>
      </c>
      <c r="BW14" s="5">
        <v>0</v>
      </c>
      <c r="BX14" s="5">
        <v>0</v>
      </c>
      <c r="BY14" s="7">
        <v>8279.9</v>
      </c>
      <c r="BZ14" s="5">
        <v>0</v>
      </c>
      <c r="CA14" s="5">
        <v>0.2</v>
      </c>
      <c r="CB14" s="5">
        <v>0</v>
      </c>
      <c r="CC14" s="4">
        <v>0</v>
      </c>
    </row>
    <row r="15" spans="1:83" ht="99" customHeight="1" x14ac:dyDescent="0.25">
      <c r="A15" s="8" t="s">
        <v>47</v>
      </c>
      <c r="B15" s="6" t="s">
        <v>43</v>
      </c>
      <c r="C15" s="6" t="s">
        <v>46</v>
      </c>
      <c r="D15" s="6" t="s">
        <v>48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12">
        <v>120</v>
      </c>
      <c r="T15" s="2"/>
      <c r="U15" s="5">
        <v>7364.7</v>
      </c>
      <c r="V15" s="5">
        <v>0</v>
      </c>
      <c r="W15" s="5">
        <v>0</v>
      </c>
      <c r="X15" s="5">
        <v>0</v>
      </c>
      <c r="Y15" s="5">
        <v>0</v>
      </c>
      <c r="Z15" s="5">
        <v>0</v>
      </c>
      <c r="AA15" s="5">
        <v>0</v>
      </c>
      <c r="AB15" s="5">
        <v>7664.7</v>
      </c>
      <c r="AC15" s="5">
        <v>7364.7</v>
      </c>
      <c r="AD15" s="5">
        <v>0</v>
      </c>
      <c r="AE15" s="5">
        <v>0</v>
      </c>
      <c r="AF15" s="5">
        <v>300</v>
      </c>
      <c r="AG15" s="5">
        <v>0</v>
      </c>
      <c r="AH15" s="5">
        <v>0</v>
      </c>
      <c r="AI15" s="5">
        <v>0</v>
      </c>
      <c r="AJ15" s="5">
        <v>300</v>
      </c>
      <c r="AK15" s="5">
        <v>0</v>
      </c>
      <c r="AL15" s="7">
        <v>7664.7</v>
      </c>
      <c r="AM15" s="5">
        <v>0</v>
      </c>
      <c r="AN15" s="5">
        <v>0</v>
      </c>
      <c r="AO15" s="5">
        <v>0</v>
      </c>
      <c r="AP15" s="5">
        <v>0</v>
      </c>
      <c r="AQ15" s="5">
        <v>7364.7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7364.7</v>
      </c>
      <c r="AY15" s="5">
        <v>7364.7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5">
        <v>0</v>
      </c>
      <c r="BF15" s="5">
        <v>0</v>
      </c>
      <c r="BG15" s="5">
        <v>0</v>
      </c>
      <c r="BH15" s="7">
        <f>7364.7-1542.2</f>
        <v>5822.5</v>
      </c>
      <c r="BI15" s="5">
        <v>0</v>
      </c>
      <c r="BJ15" s="5">
        <v>0</v>
      </c>
      <c r="BK15" s="5">
        <v>0</v>
      </c>
      <c r="BL15" s="5">
        <v>0</v>
      </c>
      <c r="BM15" s="5">
        <v>7364.7</v>
      </c>
      <c r="BN15" s="5">
        <v>0</v>
      </c>
      <c r="BO15" s="5">
        <v>0</v>
      </c>
      <c r="BP15" s="5">
        <v>0</v>
      </c>
      <c r="BQ15" s="5">
        <v>7364.7</v>
      </c>
      <c r="BR15" s="5">
        <v>0</v>
      </c>
      <c r="BS15" s="5">
        <v>0</v>
      </c>
      <c r="BT15" s="5">
        <v>0</v>
      </c>
      <c r="BU15" s="5">
        <v>0</v>
      </c>
      <c r="BV15" s="5">
        <v>0</v>
      </c>
      <c r="BW15" s="5">
        <v>0</v>
      </c>
      <c r="BX15" s="5">
        <v>0</v>
      </c>
      <c r="BY15" s="7">
        <v>7364.7</v>
      </c>
      <c r="BZ15" s="5">
        <v>0</v>
      </c>
      <c r="CA15" s="5">
        <v>0</v>
      </c>
      <c r="CB15" s="5">
        <v>0</v>
      </c>
      <c r="CC15" s="4">
        <v>0</v>
      </c>
    </row>
    <row r="16" spans="1:83" ht="101.25" customHeight="1" x14ac:dyDescent="0.25">
      <c r="A16" s="9" t="s">
        <v>49</v>
      </c>
      <c r="B16" s="6" t="s">
        <v>43</v>
      </c>
      <c r="C16" s="6" t="s">
        <v>46</v>
      </c>
      <c r="D16" s="6" t="s">
        <v>50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12">
        <v>240</v>
      </c>
      <c r="T16" s="2"/>
      <c r="U16" s="5">
        <v>900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1500</v>
      </c>
      <c r="AC16" s="5">
        <v>900</v>
      </c>
      <c r="AD16" s="5">
        <v>0</v>
      </c>
      <c r="AE16" s="5">
        <v>0</v>
      </c>
      <c r="AF16" s="5">
        <v>600</v>
      </c>
      <c r="AG16" s="5">
        <v>0</v>
      </c>
      <c r="AH16" s="5">
        <v>0</v>
      </c>
      <c r="AI16" s="5">
        <v>0</v>
      </c>
      <c r="AJ16" s="5">
        <v>600</v>
      </c>
      <c r="AK16" s="5">
        <v>0</v>
      </c>
      <c r="AL16" s="7">
        <v>1500</v>
      </c>
      <c r="AM16" s="5">
        <v>0</v>
      </c>
      <c r="AN16" s="5">
        <v>0</v>
      </c>
      <c r="AO16" s="5">
        <v>0</v>
      </c>
      <c r="AP16" s="5">
        <v>0</v>
      </c>
      <c r="AQ16" s="5">
        <v>900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500</v>
      </c>
      <c r="AY16" s="5">
        <v>900</v>
      </c>
      <c r="AZ16" s="5">
        <v>0</v>
      </c>
      <c r="BA16" s="5">
        <v>0</v>
      </c>
      <c r="BB16" s="5">
        <v>-400</v>
      </c>
      <c r="BC16" s="5">
        <v>0</v>
      </c>
      <c r="BD16" s="5">
        <v>0</v>
      </c>
      <c r="BE16" s="5">
        <v>0</v>
      </c>
      <c r="BF16" s="5">
        <v>-400</v>
      </c>
      <c r="BG16" s="5">
        <v>0</v>
      </c>
      <c r="BH16" s="7">
        <v>495</v>
      </c>
      <c r="BI16" s="5">
        <v>0</v>
      </c>
      <c r="BJ16" s="5">
        <v>0</v>
      </c>
      <c r="BK16" s="5">
        <v>0</v>
      </c>
      <c r="BL16" s="5">
        <v>0</v>
      </c>
      <c r="BM16" s="5">
        <v>900</v>
      </c>
      <c r="BN16" s="5">
        <v>0</v>
      </c>
      <c r="BO16" s="5">
        <v>0</v>
      </c>
      <c r="BP16" s="5">
        <v>0</v>
      </c>
      <c r="BQ16" s="5">
        <v>900</v>
      </c>
      <c r="BR16" s="5">
        <v>0</v>
      </c>
      <c r="BS16" s="5">
        <v>-5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7">
        <v>895</v>
      </c>
      <c r="BZ16" s="5">
        <v>0</v>
      </c>
      <c r="CA16" s="5">
        <v>0</v>
      </c>
      <c r="CB16" s="5">
        <v>0</v>
      </c>
      <c r="CC16" s="4">
        <v>0</v>
      </c>
    </row>
    <row r="17" spans="1:81" ht="51.75" customHeight="1" x14ac:dyDescent="0.25">
      <c r="A17" s="8" t="s">
        <v>51</v>
      </c>
      <c r="B17" s="6" t="s">
        <v>43</v>
      </c>
      <c r="C17" s="6" t="s">
        <v>46</v>
      </c>
      <c r="D17" s="6" t="s">
        <v>52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12">
        <v>850</v>
      </c>
      <c r="T17" s="2"/>
      <c r="U17" s="5">
        <v>40</v>
      </c>
      <c r="V17" s="5">
        <v>0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40</v>
      </c>
      <c r="AC17" s="5">
        <v>40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5">
        <v>0</v>
      </c>
      <c r="AK17" s="5">
        <v>0</v>
      </c>
      <c r="AL17" s="7">
        <v>40</v>
      </c>
      <c r="AM17" s="5">
        <v>0</v>
      </c>
      <c r="AN17" s="5">
        <v>0</v>
      </c>
      <c r="AO17" s="5">
        <v>0</v>
      </c>
      <c r="AP17" s="5">
        <v>0</v>
      </c>
      <c r="AQ17" s="5">
        <v>20</v>
      </c>
      <c r="AR17" s="5">
        <v>0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20</v>
      </c>
      <c r="AY17" s="5">
        <v>20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5">
        <v>0</v>
      </c>
      <c r="BF17" s="5">
        <v>0</v>
      </c>
      <c r="BG17" s="5">
        <v>0</v>
      </c>
      <c r="BH17" s="7">
        <v>20</v>
      </c>
      <c r="BI17" s="5">
        <v>0</v>
      </c>
      <c r="BJ17" s="5">
        <v>0</v>
      </c>
      <c r="BK17" s="5">
        <v>0</v>
      </c>
      <c r="BL17" s="5">
        <v>0</v>
      </c>
      <c r="BM17" s="5">
        <v>20</v>
      </c>
      <c r="BN17" s="5">
        <v>0</v>
      </c>
      <c r="BO17" s="5">
        <v>0</v>
      </c>
      <c r="BP17" s="5">
        <v>0</v>
      </c>
      <c r="BQ17" s="5">
        <v>20</v>
      </c>
      <c r="BR17" s="5">
        <v>0</v>
      </c>
      <c r="BS17" s="5">
        <v>0</v>
      </c>
      <c r="BT17" s="5">
        <v>0</v>
      </c>
      <c r="BU17" s="5">
        <v>0</v>
      </c>
      <c r="BV17" s="5">
        <v>0</v>
      </c>
      <c r="BW17" s="5">
        <v>0</v>
      </c>
      <c r="BX17" s="5">
        <v>0</v>
      </c>
      <c r="BY17" s="7">
        <v>20</v>
      </c>
      <c r="BZ17" s="5">
        <v>0</v>
      </c>
      <c r="CA17" s="5">
        <v>0</v>
      </c>
      <c r="CB17" s="5">
        <v>0</v>
      </c>
      <c r="CC17" s="4">
        <v>0</v>
      </c>
    </row>
    <row r="18" spans="1:81" ht="161.25" customHeight="1" x14ac:dyDescent="0.25">
      <c r="A18" s="9" t="s">
        <v>53</v>
      </c>
      <c r="B18" s="6" t="s">
        <v>43</v>
      </c>
      <c r="C18" s="6" t="s">
        <v>46</v>
      </c>
      <c r="D18" s="6" t="s">
        <v>54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12">
        <v>240</v>
      </c>
      <c r="T18" s="2"/>
      <c r="U18" s="5">
        <v>0.2</v>
      </c>
      <c r="V18" s="5">
        <v>0</v>
      </c>
      <c r="W18" s="5">
        <v>0</v>
      </c>
      <c r="X18" s="5">
        <v>0.2</v>
      </c>
      <c r="Y18" s="5">
        <v>0.2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7">
        <v>0.2</v>
      </c>
      <c r="AM18" s="5">
        <v>0</v>
      </c>
      <c r="AN18" s="5">
        <v>0.2</v>
      </c>
      <c r="AO18" s="5">
        <v>0</v>
      </c>
      <c r="AP18" s="5">
        <v>0</v>
      </c>
      <c r="AQ18" s="5">
        <v>0.2</v>
      </c>
      <c r="AR18" s="5">
        <v>0</v>
      </c>
      <c r="AS18" s="5">
        <v>0</v>
      </c>
      <c r="AT18" s="5">
        <v>0.2</v>
      </c>
      <c r="AU18" s="5">
        <v>0.2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0</v>
      </c>
      <c r="BE18" s="5">
        <v>0</v>
      </c>
      <c r="BF18" s="5">
        <v>0</v>
      </c>
      <c r="BG18" s="5">
        <v>0</v>
      </c>
      <c r="BH18" s="7">
        <v>0.2</v>
      </c>
      <c r="BI18" s="5">
        <v>0</v>
      </c>
      <c r="BJ18" s="5">
        <v>0.2</v>
      </c>
      <c r="BK18" s="5">
        <v>0</v>
      </c>
      <c r="BL18" s="5">
        <v>0</v>
      </c>
      <c r="BM18" s="5">
        <v>0.2</v>
      </c>
      <c r="BN18" s="5">
        <v>0</v>
      </c>
      <c r="BO18" s="5">
        <v>0.2</v>
      </c>
      <c r="BP18" s="5">
        <v>0</v>
      </c>
      <c r="BQ18" s="5">
        <v>0</v>
      </c>
      <c r="BR18" s="5">
        <v>0</v>
      </c>
      <c r="BS18" s="5">
        <v>0</v>
      </c>
      <c r="BT18" s="5">
        <v>0</v>
      </c>
      <c r="BU18" s="5">
        <v>0</v>
      </c>
      <c r="BV18" s="5">
        <v>0</v>
      </c>
      <c r="BW18" s="5">
        <v>0</v>
      </c>
      <c r="BX18" s="5">
        <v>0</v>
      </c>
      <c r="BY18" s="7">
        <v>0.2</v>
      </c>
      <c r="BZ18" s="5">
        <v>0</v>
      </c>
      <c r="CA18" s="5">
        <v>0.2</v>
      </c>
      <c r="CB18" s="5">
        <v>0</v>
      </c>
      <c r="CC18" s="4">
        <v>0</v>
      </c>
    </row>
    <row r="19" spans="1:81" ht="26.25" customHeight="1" x14ac:dyDescent="0.25">
      <c r="A19" s="8" t="s">
        <v>55</v>
      </c>
      <c r="B19" s="6" t="s">
        <v>43</v>
      </c>
      <c r="C19" s="6" t="s">
        <v>56</v>
      </c>
      <c r="D19" s="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12"/>
      <c r="T19" s="2"/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7">
        <v>0</v>
      </c>
      <c r="AM19" s="5">
        <v>0</v>
      </c>
      <c r="AN19" s="5">
        <v>0</v>
      </c>
      <c r="AO19" s="5">
        <v>0</v>
      </c>
      <c r="AP19" s="5">
        <v>0</v>
      </c>
      <c r="AQ19" s="5"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5">
        <v>0</v>
      </c>
      <c r="BF19" s="5">
        <v>0</v>
      </c>
      <c r="BG19" s="5">
        <v>0</v>
      </c>
      <c r="BH19" s="7">
        <v>0</v>
      </c>
      <c r="BI19" s="5">
        <v>0</v>
      </c>
      <c r="BJ19" s="5">
        <v>0</v>
      </c>
      <c r="BK19" s="5">
        <v>0</v>
      </c>
      <c r="BL19" s="5">
        <v>0</v>
      </c>
      <c r="BM19" s="5">
        <v>483.3</v>
      </c>
      <c r="BN19" s="5">
        <v>0</v>
      </c>
      <c r="BO19" s="5">
        <v>0</v>
      </c>
      <c r="BP19" s="5">
        <v>0</v>
      </c>
      <c r="BQ19" s="5">
        <v>483.3</v>
      </c>
      <c r="BR19" s="5">
        <v>0</v>
      </c>
      <c r="BS19" s="5">
        <v>0</v>
      </c>
      <c r="BT19" s="5">
        <v>0</v>
      </c>
      <c r="BU19" s="5">
        <v>0</v>
      </c>
      <c r="BV19" s="5">
        <v>0</v>
      </c>
      <c r="BW19" s="5">
        <v>0</v>
      </c>
      <c r="BX19" s="5">
        <v>0</v>
      </c>
      <c r="BY19" s="7">
        <v>483.3</v>
      </c>
      <c r="BZ19" s="5">
        <v>0</v>
      </c>
      <c r="CA19" s="5">
        <v>0</v>
      </c>
      <c r="CB19" s="5">
        <v>0</v>
      </c>
      <c r="CC19" s="4">
        <v>0</v>
      </c>
    </row>
    <row r="20" spans="1:81" ht="54.75" customHeight="1" x14ac:dyDescent="0.25">
      <c r="A20" s="8" t="s">
        <v>57</v>
      </c>
      <c r="B20" s="6" t="s">
        <v>43</v>
      </c>
      <c r="C20" s="6" t="s">
        <v>56</v>
      </c>
      <c r="D20" s="6" t="s">
        <v>58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12">
        <v>880</v>
      </c>
      <c r="T20" s="2"/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7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7">
        <v>0</v>
      </c>
      <c r="BI20" s="5">
        <v>0</v>
      </c>
      <c r="BJ20" s="5">
        <v>0</v>
      </c>
      <c r="BK20" s="5">
        <v>0</v>
      </c>
      <c r="BL20" s="5">
        <v>0</v>
      </c>
      <c r="BM20" s="5">
        <v>483.3</v>
      </c>
      <c r="BN20" s="5">
        <v>0</v>
      </c>
      <c r="BO20" s="5">
        <v>0</v>
      </c>
      <c r="BP20" s="5">
        <v>0</v>
      </c>
      <c r="BQ20" s="5">
        <v>483.3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7">
        <v>483.3</v>
      </c>
      <c r="BZ20" s="5">
        <v>0</v>
      </c>
      <c r="CA20" s="5">
        <v>0</v>
      </c>
      <c r="CB20" s="5">
        <v>0</v>
      </c>
      <c r="CC20" s="4">
        <v>0</v>
      </c>
    </row>
    <row r="21" spans="1:81" ht="15.75" x14ac:dyDescent="0.25">
      <c r="A21" s="8" t="s">
        <v>59</v>
      </c>
      <c r="B21" s="6" t="s">
        <v>43</v>
      </c>
      <c r="C21" s="6" t="s">
        <v>60</v>
      </c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2"/>
      <c r="U21" s="5">
        <v>142.30000000000001</v>
      </c>
      <c r="V21" s="5">
        <v>0</v>
      </c>
      <c r="W21" s="5">
        <v>0</v>
      </c>
      <c r="X21" s="5">
        <v>0</v>
      </c>
      <c r="Y21" s="5">
        <v>0</v>
      </c>
      <c r="Z21" s="5">
        <v>0</v>
      </c>
      <c r="AA21" s="5">
        <v>0</v>
      </c>
      <c r="AB21" s="5">
        <v>142.30000000000001</v>
      </c>
      <c r="AC21" s="5">
        <v>142.30000000000001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0</v>
      </c>
      <c r="AJ21" s="5">
        <v>0</v>
      </c>
      <c r="AK21" s="5">
        <v>0</v>
      </c>
      <c r="AL21" s="7">
        <v>142.30000000000001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5">
        <v>0</v>
      </c>
      <c r="BF21" s="5">
        <v>0</v>
      </c>
      <c r="BG21" s="5">
        <v>0</v>
      </c>
      <c r="BH21" s="7">
        <v>0</v>
      </c>
      <c r="BI21" s="5">
        <v>0</v>
      </c>
      <c r="BJ21" s="5">
        <v>0</v>
      </c>
      <c r="BK21" s="5">
        <v>0</v>
      </c>
      <c r="BL21" s="5">
        <v>0</v>
      </c>
      <c r="BM21" s="5">
        <v>0</v>
      </c>
      <c r="BN21" s="5">
        <v>0</v>
      </c>
      <c r="BO21" s="5">
        <v>0</v>
      </c>
      <c r="BP21" s="5">
        <v>0</v>
      </c>
      <c r="BQ21" s="5">
        <v>0</v>
      </c>
      <c r="BR21" s="5">
        <v>0</v>
      </c>
      <c r="BS21" s="5">
        <v>0</v>
      </c>
      <c r="BT21" s="5">
        <v>0</v>
      </c>
      <c r="BU21" s="5">
        <v>0</v>
      </c>
      <c r="BV21" s="5">
        <v>0</v>
      </c>
      <c r="BW21" s="5">
        <v>0</v>
      </c>
      <c r="BX21" s="5">
        <v>0</v>
      </c>
      <c r="BY21" s="7">
        <v>0</v>
      </c>
      <c r="BZ21" s="5">
        <v>0</v>
      </c>
      <c r="CA21" s="5">
        <v>0</v>
      </c>
      <c r="CB21" s="5">
        <v>0</v>
      </c>
      <c r="CC21" s="4">
        <v>0</v>
      </c>
    </row>
    <row r="22" spans="1:81" ht="87" customHeight="1" x14ac:dyDescent="0.25">
      <c r="A22" s="8" t="s">
        <v>61</v>
      </c>
      <c r="B22" s="6" t="s">
        <v>43</v>
      </c>
      <c r="C22" s="6" t="s">
        <v>60</v>
      </c>
      <c r="D22" s="6" t="s">
        <v>62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12">
        <v>870</v>
      </c>
      <c r="T22" s="2"/>
      <c r="U22" s="5">
        <v>142.30000000000001</v>
      </c>
      <c r="V22" s="5">
        <v>0</v>
      </c>
      <c r="W22" s="5">
        <v>0</v>
      </c>
      <c r="X22" s="5">
        <v>0</v>
      </c>
      <c r="Y22" s="5">
        <v>0</v>
      </c>
      <c r="Z22" s="5">
        <v>0</v>
      </c>
      <c r="AA22" s="5">
        <v>0</v>
      </c>
      <c r="AB22" s="5">
        <v>142.30000000000001</v>
      </c>
      <c r="AC22" s="5">
        <v>142.30000000000001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0</v>
      </c>
      <c r="AK22" s="5">
        <v>0</v>
      </c>
      <c r="AL22" s="7">
        <v>142.30000000000001</v>
      </c>
      <c r="AM22" s="5">
        <v>0</v>
      </c>
      <c r="AN22" s="5">
        <v>0</v>
      </c>
      <c r="AO22" s="5">
        <v>0</v>
      </c>
      <c r="AP22" s="5">
        <v>0</v>
      </c>
      <c r="AQ22" s="5">
        <v>0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0</v>
      </c>
      <c r="BE22" s="5">
        <v>0</v>
      </c>
      <c r="BF22" s="5">
        <v>0</v>
      </c>
      <c r="BG22" s="5">
        <v>0</v>
      </c>
      <c r="BH22" s="7">
        <v>0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7">
        <v>0</v>
      </c>
      <c r="BZ22" s="5">
        <v>0</v>
      </c>
      <c r="CA22" s="5">
        <v>0</v>
      </c>
      <c r="CB22" s="5">
        <v>0</v>
      </c>
      <c r="CC22" s="4">
        <v>0</v>
      </c>
    </row>
    <row r="23" spans="1:81" ht="15.75" x14ac:dyDescent="0.25">
      <c r="A23" s="8" t="s">
        <v>63</v>
      </c>
      <c r="B23" s="6" t="s">
        <v>43</v>
      </c>
      <c r="C23" s="6" t="s">
        <v>64</v>
      </c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12"/>
      <c r="T23" s="2"/>
      <c r="U23" s="5">
        <v>274.10000000000002</v>
      </c>
      <c r="V23" s="5">
        <v>0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314.10000000000002</v>
      </c>
      <c r="AC23" s="5">
        <v>274.10000000000002</v>
      </c>
      <c r="AD23" s="5">
        <v>0</v>
      </c>
      <c r="AE23" s="5">
        <v>0</v>
      </c>
      <c r="AF23" s="5">
        <v>40</v>
      </c>
      <c r="AG23" s="5">
        <v>0</v>
      </c>
      <c r="AH23" s="5">
        <v>0</v>
      </c>
      <c r="AI23" s="5">
        <v>0</v>
      </c>
      <c r="AJ23" s="5">
        <v>40</v>
      </c>
      <c r="AK23" s="5">
        <v>0</v>
      </c>
      <c r="AL23" s="7">
        <v>314.10000000000002</v>
      </c>
      <c r="AM23" s="5">
        <v>0</v>
      </c>
      <c r="AN23" s="5">
        <v>0</v>
      </c>
      <c r="AO23" s="5">
        <v>0</v>
      </c>
      <c r="AP23" s="5">
        <v>0</v>
      </c>
      <c r="AQ23" s="5">
        <v>517.70000000000005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5">
        <v>0</v>
      </c>
      <c r="AX23" s="5">
        <v>522.70000000000005</v>
      </c>
      <c r="AY23" s="5">
        <v>517.70000000000005</v>
      </c>
      <c r="AZ23" s="5">
        <v>0</v>
      </c>
      <c r="BA23" s="5">
        <v>0</v>
      </c>
      <c r="BB23" s="5">
        <v>5</v>
      </c>
      <c r="BC23" s="5">
        <v>0</v>
      </c>
      <c r="BD23" s="5">
        <v>0</v>
      </c>
      <c r="BE23" s="5">
        <v>0</v>
      </c>
      <c r="BF23" s="5">
        <v>5</v>
      </c>
      <c r="BG23" s="5">
        <v>0</v>
      </c>
      <c r="BH23" s="7">
        <v>522.70000000000005</v>
      </c>
      <c r="BI23" s="5">
        <v>0</v>
      </c>
      <c r="BJ23" s="5">
        <v>0</v>
      </c>
      <c r="BK23" s="5">
        <v>0</v>
      </c>
      <c r="BL23" s="5">
        <v>0</v>
      </c>
      <c r="BM23" s="5">
        <v>909.7</v>
      </c>
      <c r="BN23" s="5">
        <v>0</v>
      </c>
      <c r="BO23" s="5">
        <v>0</v>
      </c>
      <c r="BP23" s="5">
        <v>0</v>
      </c>
      <c r="BQ23" s="5">
        <v>909.7</v>
      </c>
      <c r="BR23" s="5">
        <v>0</v>
      </c>
      <c r="BS23" s="5">
        <v>5</v>
      </c>
      <c r="BT23" s="5">
        <v>0</v>
      </c>
      <c r="BU23" s="5">
        <v>0</v>
      </c>
      <c r="BV23" s="5">
        <v>0</v>
      </c>
      <c r="BW23" s="5">
        <v>5</v>
      </c>
      <c r="BX23" s="5">
        <v>0</v>
      </c>
      <c r="BY23" s="7">
        <v>914.7</v>
      </c>
      <c r="BZ23" s="5">
        <v>0</v>
      </c>
      <c r="CA23" s="5">
        <v>0</v>
      </c>
      <c r="CB23" s="5">
        <v>0</v>
      </c>
      <c r="CC23" s="4">
        <v>0</v>
      </c>
    </row>
    <row r="24" spans="1:81" ht="168.75" customHeight="1" x14ac:dyDescent="0.25">
      <c r="A24" s="9" t="s">
        <v>65</v>
      </c>
      <c r="B24" s="6" t="s">
        <v>43</v>
      </c>
      <c r="C24" s="6" t="s">
        <v>64</v>
      </c>
      <c r="D24" s="6" t="s">
        <v>66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12">
        <v>240</v>
      </c>
      <c r="T24" s="2"/>
      <c r="U24" s="5">
        <v>3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3</v>
      </c>
      <c r="AC24" s="5">
        <v>3</v>
      </c>
      <c r="AD24" s="5">
        <v>0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5">
        <v>0</v>
      </c>
      <c r="AK24" s="5">
        <v>0</v>
      </c>
      <c r="AL24" s="7">
        <v>3</v>
      </c>
      <c r="AM24" s="5">
        <v>0</v>
      </c>
      <c r="AN24" s="5">
        <v>0</v>
      </c>
      <c r="AO24" s="5">
        <v>0</v>
      </c>
      <c r="AP24" s="5">
        <v>0</v>
      </c>
      <c r="AQ24" s="5">
        <v>1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1</v>
      </c>
      <c r="AY24" s="5">
        <v>1</v>
      </c>
      <c r="AZ24" s="5">
        <v>0</v>
      </c>
      <c r="BA24" s="5">
        <v>0</v>
      </c>
      <c r="BB24" s="5">
        <v>0</v>
      </c>
      <c r="BC24" s="5">
        <v>0</v>
      </c>
      <c r="BD24" s="5">
        <v>0</v>
      </c>
      <c r="BE24" s="5">
        <v>0</v>
      </c>
      <c r="BF24" s="5">
        <v>0</v>
      </c>
      <c r="BG24" s="5">
        <v>0</v>
      </c>
      <c r="BH24" s="7">
        <v>1</v>
      </c>
      <c r="BI24" s="5">
        <v>0</v>
      </c>
      <c r="BJ24" s="5">
        <v>0</v>
      </c>
      <c r="BK24" s="5">
        <v>0</v>
      </c>
      <c r="BL24" s="5">
        <v>0</v>
      </c>
      <c r="BM24" s="5">
        <v>1</v>
      </c>
      <c r="BN24" s="5">
        <v>0</v>
      </c>
      <c r="BO24" s="5">
        <v>0</v>
      </c>
      <c r="BP24" s="5">
        <v>0</v>
      </c>
      <c r="BQ24" s="5">
        <v>1</v>
      </c>
      <c r="BR24" s="5">
        <v>0</v>
      </c>
      <c r="BS24" s="5">
        <v>0</v>
      </c>
      <c r="BT24" s="5">
        <v>0</v>
      </c>
      <c r="BU24" s="5">
        <v>0</v>
      </c>
      <c r="BV24" s="5">
        <v>0</v>
      </c>
      <c r="BW24" s="5">
        <v>0</v>
      </c>
      <c r="BX24" s="5">
        <v>0</v>
      </c>
      <c r="BY24" s="7">
        <v>1</v>
      </c>
      <c r="BZ24" s="5">
        <v>0</v>
      </c>
      <c r="CA24" s="5">
        <v>0</v>
      </c>
      <c r="CB24" s="5">
        <v>0</v>
      </c>
      <c r="CC24" s="4">
        <v>0</v>
      </c>
    </row>
    <row r="25" spans="1:81" ht="159.75" customHeight="1" x14ac:dyDescent="0.25">
      <c r="A25" s="9" t="s">
        <v>67</v>
      </c>
      <c r="B25" s="6" t="s">
        <v>43</v>
      </c>
      <c r="C25" s="6" t="s">
        <v>64</v>
      </c>
      <c r="D25" s="6" t="s">
        <v>68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12">
        <v>240</v>
      </c>
      <c r="T25" s="2"/>
      <c r="U25" s="5">
        <v>3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3</v>
      </c>
      <c r="AC25" s="5">
        <v>3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7">
        <v>3</v>
      </c>
      <c r="AM25" s="5">
        <v>0</v>
      </c>
      <c r="AN25" s="5">
        <v>0</v>
      </c>
      <c r="AO25" s="5">
        <v>0</v>
      </c>
      <c r="AP25" s="5">
        <v>0</v>
      </c>
      <c r="AQ25" s="5">
        <v>1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1</v>
      </c>
      <c r="AY25" s="5">
        <v>1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7">
        <v>1</v>
      </c>
      <c r="BI25" s="5">
        <v>0</v>
      </c>
      <c r="BJ25" s="5">
        <v>0</v>
      </c>
      <c r="BK25" s="5">
        <v>0</v>
      </c>
      <c r="BL25" s="5">
        <v>0</v>
      </c>
      <c r="BM25" s="5">
        <v>1</v>
      </c>
      <c r="BN25" s="5">
        <v>0</v>
      </c>
      <c r="BO25" s="5">
        <v>0</v>
      </c>
      <c r="BP25" s="5">
        <v>0</v>
      </c>
      <c r="BQ25" s="5">
        <v>1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7">
        <v>1</v>
      </c>
      <c r="BZ25" s="5">
        <v>0</v>
      </c>
      <c r="CA25" s="5">
        <v>0</v>
      </c>
      <c r="CB25" s="5">
        <v>0</v>
      </c>
      <c r="CC25" s="4">
        <v>0</v>
      </c>
    </row>
    <row r="26" spans="1:81" ht="142.5" customHeight="1" x14ac:dyDescent="0.25">
      <c r="A26" s="9" t="s">
        <v>69</v>
      </c>
      <c r="B26" s="6" t="s">
        <v>43</v>
      </c>
      <c r="C26" s="6" t="s">
        <v>64</v>
      </c>
      <c r="D26" s="6" t="s">
        <v>70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12">
        <v>240</v>
      </c>
      <c r="T26" s="2"/>
      <c r="U26" s="5">
        <v>3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3</v>
      </c>
      <c r="AC26" s="5">
        <v>3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7">
        <v>3</v>
      </c>
      <c r="AM26" s="5">
        <v>0</v>
      </c>
      <c r="AN26" s="5">
        <v>0</v>
      </c>
      <c r="AO26" s="5">
        <v>0</v>
      </c>
      <c r="AP26" s="5">
        <v>0</v>
      </c>
      <c r="AQ26" s="5">
        <v>1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1</v>
      </c>
      <c r="AY26" s="5">
        <v>1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0</v>
      </c>
      <c r="BG26" s="5">
        <v>0</v>
      </c>
      <c r="BH26" s="7">
        <v>1</v>
      </c>
      <c r="BI26" s="5">
        <v>0</v>
      </c>
      <c r="BJ26" s="5">
        <v>0</v>
      </c>
      <c r="BK26" s="5">
        <v>0</v>
      </c>
      <c r="BL26" s="5">
        <v>0</v>
      </c>
      <c r="BM26" s="5">
        <v>1</v>
      </c>
      <c r="BN26" s="5">
        <v>0</v>
      </c>
      <c r="BO26" s="5">
        <v>0</v>
      </c>
      <c r="BP26" s="5">
        <v>0</v>
      </c>
      <c r="BQ26" s="5">
        <v>1</v>
      </c>
      <c r="BR26" s="5">
        <v>0</v>
      </c>
      <c r="BS26" s="5">
        <v>0</v>
      </c>
      <c r="BT26" s="5">
        <v>0</v>
      </c>
      <c r="BU26" s="5">
        <v>0</v>
      </c>
      <c r="BV26" s="5">
        <v>0</v>
      </c>
      <c r="BW26" s="5">
        <v>0</v>
      </c>
      <c r="BX26" s="5">
        <v>0</v>
      </c>
      <c r="BY26" s="7">
        <v>1</v>
      </c>
      <c r="BZ26" s="5">
        <v>0</v>
      </c>
      <c r="CA26" s="5">
        <v>0</v>
      </c>
      <c r="CB26" s="5">
        <v>0</v>
      </c>
      <c r="CC26" s="4">
        <v>0</v>
      </c>
    </row>
    <row r="27" spans="1:81" ht="143.25" customHeight="1" x14ac:dyDescent="0.25">
      <c r="A27" s="9" t="s">
        <v>71</v>
      </c>
      <c r="B27" s="6" t="s">
        <v>43</v>
      </c>
      <c r="C27" s="6" t="s">
        <v>64</v>
      </c>
      <c r="D27" s="6" t="s">
        <v>72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12">
        <v>240</v>
      </c>
      <c r="T27" s="2"/>
      <c r="U27" s="5">
        <v>3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3</v>
      </c>
      <c r="AC27" s="5">
        <v>3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7">
        <v>3</v>
      </c>
      <c r="AM27" s="5">
        <v>0</v>
      </c>
      <c r="AN27" s="5">
        <v>0</v>
      </c>
      <c r="AO27" s="5">
        <v>0</v>
      </c>
      <c r="AP27" s="5">
        <v>0</v>
      </c>
      <c r="AQ27" s="5">
        <v>1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1</v>
      </c>
      <c r="AY27" s="5">
        <v>1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7">
        <v>1</v>
      </c>
      <c r="BI27" s="5">
        <v>0</v>
      </c>
      <c r="BJ27" s="5">
        <v>0</v>
      </c>
      <c r="BK27" s="5">
        <v>0</v>
      </c>
      <c r="BL27" s="5">
        <v>0</v>
      </c>
      <c r="BM27" s="5">
        <v>1</v>
      </c>
      <c r="BN27" s="5">
        <v>0</v>
      </c>
      <c r="BO27" s="5">
        <v>0</v>
      </c>
      <c r="BP27" s="5">
        <v>0</v>
      </c>
      <c r="BQ27" s="5">
        <v>1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7">
        <v>1</v>
      </c>
      <c r="BZ27" s="5">
        <v>0</v>
      </c>
      <c r="CA27" s="5">
        <v>0</v>
      </c>
      <c r="CB27" s="5">
        <v>0</v>
      </c>
      <c r="CC27" s="4">
        <v>0</v>
      </c>
    </row>
    <row r="28" spans="1:81" ht="114.75" customHeight="1" x14ac:dyDescent="0.25">
      <c r="A28" s="9" t="s">
        <v>73</v>
      </c>
      <c r="B28" s="6" t="s">
        <v>43</v>
      </c>
      <c r="C28" s="6" t="s">
        <v>64</v>
      </c>
      <c r="D28" s="6" t="s">
        <v>74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12">
        <v>240</v>
      </c>
      <c r="T28" s="2"/>
      <c r="U28" s="5">
        <v>20</v>
      </c>
      <c r="V28" s="5">
        <v>0</v>
      </c>
      <c r="W28" s="5">
        <v>0</v>
      </c>
      <c r="X28" s="5">
        <v>0</v>
      </c>
      <c r="Y28" s="5">
        <v>0</v>
      </c>
      <c r="Z28" s="5">
        <v>0</v>
      </c>
      <c r="AA28" s="5">
        <v>0</v>
      </c>
      <c r="AB28" s="5">
        <v>20</v>
      </c>
      <c r="AC28" s="5">
        <v>20</v>
      </c>
      <c r="AD28" s="5">
        <v>0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5">
        <v>0</v>
      </c>
      <c r="AL28" s="7">
        <v>20</v>
      </c>
      <c r="AM28" s="5">
        <v>0</v>
      </c>
      <c r="AN28" s="5">
        <v>0</v>
      </c>
      <c r="AO28" s="5">
        <v>0</v>
      </c>
      <c r="AP28" s="5">
        <v>0</v>
      </c>
      <c r="AQ28" s="5">
        <v>20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5">
        <v>0</v>
      </c>
      <c r="AX28" s="5">
        <v>20</v>
      </c>
      <c r="AY28" s="5">
        <v>20</v>
      </c>
      <c r="AZ28" s="5">
        <v>0</v>
      </c>
      <c r="BA28" s="5">
        <v>0</v>
      </c>
      <c r="BB28" s="5">
        <v>0</v>
      </c>
      <c r="BC28" s="5">
        <v>0</v>
      </c>
      <c r="BD28" s="5">
        <v>0</v>
      </c>
      <c r="BE28" s="5">
        <v>0</v>
      </c>
      <c r="BF28" s="5">
        <v>0</v>
      </c>
      <c r="BG28" s="5">
        <v>0</v>
      </c>
      <c r="BH28" s="7">
        <v>20</v>
      </c>
      <c r="BI28" s="5">
        <v>0</v>
      </c>
      <c r="BJ28" s="5">
        <v>0</v>
      </c>
      <c r="BK28" s="5">
        <v>0</v>
      </c>
      <c r="BL28" s="5">
        <v>0</v>
      </c>
      <c r="BM28" s="5">
        <v>20</v>
      </c>
      <c r="BN28" s="5">
        <v>0</v>
      </c>
      <c r="BO28" s="5">
        <v>0</v>
      </c>
      <c r="BP28" s="5">
        <v>0</v>
      </c>
      <c r="BQ28" s="5">
        <v>20</v>
      </c>
      <c r="BR28" s="5">
        <v>0</v>
      </c>
      <c r="BS28" s="5">
        <v>0</v>
      </c>
      <c r="BT28" s="5">
        <v>0</v>
      </c>
      <c r="BU28" s="5">
        <v>0</v>
      </c>
      <c r="BV28" s="5">
        <v>0</v>
      </c>
      <c r="BW28" s="5">
        <v>0</v>
      </c>
      <c r="BX28" s="5">
        <v>0</v>
      </c>
      <c r="BY28" s="7">
        <v>20</v>
      </c>
      <c r="BZ28" s="5">
        <v>0</v>
      </c>
      <c r="CA28" s="5">
        <v>0</v>
      </c>
      <c r="CB28" s="5">
        <v>0</v>
      </c>
      <c r="CC28" s="4">
        <v>0</v>
      </c>
    </row>
    <row r="29" spans="1:81" ht="116.25" customHeight="1" x14ac:dyDescent="0.25">
      <c r="A29" s="9" t="s">
        <v>75</v>
      </c>
      <c r="B29" s="6" t="s">
        <v>43</v>
      </c>
      <c r="C29" s="6" t="s">
        <v>64</v>
      </c>
      <c r="D29" s="6" t="s">
        <v>76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12">
        <v>240</v>
      </c>
      <c r="T29" s="2"/>
      <c r="U29" s="5">
        <v>200</v>
      </c>
      <c r="V29" s="5">
        <v>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200</v>
      </c>
      <c r="AC29" s="5">
        <v>200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7">
        <v>200</v>
      </c>
      <c r="AM29" s="5">
        <v>0</v>
      </c>
      <c r="AN29" s="5">
        <v>0</v>
      </c>
      <c r="AO29" s="5">
        <v>0</v>
      </c>
      <c r="AP29" s="5">
        <v>0</v>
      </c>
      <c r="AQ29" s="5">
        <v>50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50</v>
      </c>
      <c r="AY29" s="5">
        <v>50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7">
        <v>50</v>
      </c>
      <c r="BI29" s="5">
        <v>0</v>
      </c>
      <c r="BJ29" s="5">
        <v>0</v>
      </c>
      <c r="BK29" s="5">
        <v>0</v>
      </c>
      <c r="BL29" s="5">
        <v>0</v>
      </c>
      <c r="BM29" s="5">
        <v>50</v>
      </c>
      <c r="BN29" s="5">
        <v>0</v>
      </c>
      <c r="BO29" s="5">
        <v>0</v>
      </c>
      <c r="BP29" s="5">
        <v>0</v>
      </c>
      <c r="BQ29" s="5">
        <v>50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7">
        <v>50</v>
      </c>
      <c r="BZ29" s="5">
        <v>0</v>
      </c>
      <c r="CA29" s="5">
        <v>0</v>
      </c>
      <c r="CB29" s="5">
        <v>0</v>
      </c>
      <c r="CC29" s="4">
        <v>0</v>
      </c>
    </row>
    <row r="30" spans="1:81" ht="89.25" customHeight="1" x14ac:dyDescent="0.25">
      <c r="A30" s="8" t="s">
        <v>77</v>
      </c>
      <c r="B30" s="6" t="s">
        <v>43</v>
      </c>
      <c r="C30" s="6" t="s">
        <v>64</v>
      </c>
      <c r="D30" s="6" t="s">
        <v>78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12">
        <v>240</v>
      </c>
      <c r="T30" s="2"/>
      <c r="U30" s="5">
        <v>10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10</v>
      </c>
      <c r="AC30" s="5">
        <v>10</v>
      </c>
      <c r="AD30" s="5">
        <v>0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5">
        <v>0</v>
      </c>
      <c r="AK30" s="5">
        <v>0</v>
      </c>
      <c r="AL30" s="7">
        <v>10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5</v>
      </c>
      <c r="AY30" s="5">
        <v>0</v>
      </c>
      <c r="AZ30" s="5">
        <v>0</v>
      </c>
      <c r="BA30" s="5">
        <v>0</v>
      </c>
      <c r="BB30" s="5">
        <v>5</v>
      </c>
      <c r="BC30" s="5">
        <v>0</v>
      </c>
      <c r="BD30" s="5">
        <v>0</v>
      </c>
      <c r="BE30" s="5">
        <v>0</v>
      </c>
      <c r="BF30" s="5">
        <v>5</v>
      </c>
      <c r="BG30" s="5">
        <v>0</v>
      </c>
      <c r="BH30" s="7">
        <v>5</v>
      </c>
      <c r="BI30" s="5">
        <v>0</v>
      </c>
      <c r="BJ30" s="5">
        <v>0</v>
      </c>
      <c r="BK30" s="5">
        <v>0</v>
      </c>
      <c r="BL30" s="5">
        <v>0</v>
      </c>
      <c r="BM30" s="5">
        <v>0</v>
      </c>
      <c r="BN30" s="5">
        <v>0</v>
      </c>
      <c r="BO30" s="5">
        <v>0</v>
      </c>
      <c r="BP30" s="5">
        <v>0</v>
      </c>
      <c r="BQ30" s="5">
        <v>0</v>
      </c>
      <c r="BR30" s="5">
        <v>0</v>
      </c>
      <c r="BS30" s="5">
        <v>5</v>
      </c>
      <c r="BT30" s="5">
        <v>0</v>
      </c>
      <c r="BU30" s="5">
        <v>0</v>
      </c>
      <c r="BV30" s="5">
        <v>0</v>
      </c>
      <c r="BW30" s="5">
        <v>5</v>
      </c>
      <c r="BX30" s="5">
        <v>0</v>
      </c>
      <c r="BY30" s="7">
        <v>5</v>
      </c>
      <c r="BZ30" s="5">
        <v>0</v>
      </c>
      <c r="CA30" s="5">
        <v>0</v>
      </c>
      <c r="CB30" s="5">
        <v>0</v>
      </c>
      <c r="CC30" s="4">
        <v>0</v>
      </c>
    </row>
    <row r="31" spans="1:81" ht="85.5" customHeight="1" x14ac:dyDescent="0.25">
      <c r="A31" s="8" t="s">
        <v>79</v>
      </c>
      <c r="B31" s="6" t="s">
        <v>43</v>
      </c>
      <c r="C31" s="6" t="s">
        <v>64</v>
      </c>
      <c r="D31" s="6" t="s">
        <v>80</v>
      </c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12">
        <v>540</v>
      </c>
      <c r="T31" s="2"/>
      <c r="U31" s="5">
        <v>2.1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2.1</v>
      </c>
      <c r="AC31" s="5">
        <v>2.1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7">
        <v>2.1</v>
      </c>
      <c r="AM31" s="5">
        <v>0</v>
      </c>
      <c r="AN31" s="5">
        <v>0</v>
      </c>
      <c r="AO31" s="5">
        <v>0</v>
      </c>
      <c r="AP31" s="5">
        <v>0</v>
      </c>
      <c r="AQ31" s="5">
        <v>2.1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2.1</v>
      </c>
      <c r="AY31" s="5">
        <v>2.1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7">
        <v>2.1</v>
      </c>
      <c r="BI31" s="5">
        <v>0</v>
      </c>
      <c r="BJ31" s="5">
        <v>0</v>
      </c>
      <c r="BK31" s="5">
        <v>0</v>
      </c>
      <c r="BL31" s="5">
        <v>0</v>
      </c>
      <c r="BM31" s="5">
        <v>2.1</v>
      </c>
      <c r="BN31" s="5">
        <v>0</v>
      </c>
      <c r="BO31" s="5">
        <v>0</v>
      </c>
      <c r="BP31" s="5">
        <v>0</v>
      </c>
      <c r="BQ31" s="5">
        <v>2.1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7">
        <v>2.1</v>
      </c>
      <c r="BZ31" s="5">
        <v>0</v>
      </c>
      <c r="CA31" s="5">
        <v>0</v>
      </c>
      <c r="CB31" s="5">
        <v>0</v>
      </c>
      <c r="CC31" s="4">
        <v>0</v>
      </c>
    </row>
    <row r="32" spans="1:81" ht="51" customHeight="1" x14ac:dyDescent="0.25">
      <c r="A32" s="8" t="s">
        <v>81</v>
      </c>
      <c r="B32" s="6" t="s">
        <v>43</v>
      </c>
      <c r="C32" s="6" t="s">
        <v>64</v>
      </c>
      <c r="D32" s="6" t="s">
        <v>82</v>
      </c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12">
        <v>880</v>
      </c>
      <c r="T32" s="2"/>
      <c r="U32" s="5">
        <v>0</v>
      </c>
      <c r="V32" s="5">
        <v>0</v>
      </c>
      <c r="W32" s="5">
        <v>0</v>
      </c>
      <c r="X32" s="5">
        <v>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7">
        <v>0</v>
      </c>
      <c r="AM32" s="5">
        <v>0</v>
      </c>
      <c r="AN32" s="5">
        <v>0</v>
      </c>
      <c r="AO32" s="5">
        <v>0</v>
      </c>
      <c r="AP32" s="5">
        <v>0</v>
      </c>
      <c r="AQ32" s="5">
        <v>421.6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421.6</v>
      </c>
      <c r="AY32" s="5">
        <v>421.6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7">
        <v>421.6</v>
      </c>
      <c r="BI32" s="5">
        <v>0</v>
      </c>
      <c r="BJ32" s="5">
        <v>0</v>
      </c>
      <c r="BK32" s="5">
        <v>0</v>
      </c>
      <c r="BL32" s="5">
        <v>0</v>
      </c>
      <c r="BM32" s="5">
        <v>813.6</v>
      </c>
      <c r="BN32" s="5">
        <v>0</v>
      </c>
      <c r="BO32" s="5">
        <v>0</v>
      </c>
      <c r="BP32" s="5">
        <v>0</v>
      </c>
      <c r="BQ32" s="5">
        <v>813.6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7">
        <v>813.6</v>
      </c>
      <c r="BZ32" s="5">
        <v>0</v>
      </c>
      <c r="CA32" s="5">
        <v>0</v>
      </c>
      <c r="CB32" s="5">
        <v>0</v>
      </c>
      <c r="CC32" s="4">
        <v>0</v>
      </c>
    </row>
    <row r="33" spans="1:81" ht="84" customHeight="1" x14ac:dyDescent="0.25">
      <c r="A33" s="8" t="s">
        <v>83</v>
      </c>
      <c r="B33" s="6" t="s">
        <v>43</v>
      </c>
      <c r="C33" s="6" t="s">
        <v>64</v>
      </c>
      <c r="D33" s="6" t="s">
        <v>84</v>
      </c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12">
        <v>240</v>
      </c>
      <c r="T33" s="2"/>
      <c r="U33" s="5">
        <v>10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10</v>
      </c>
      <c r="AC33" s="5">
        <v>10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7">
        <v>10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7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7">
        <v>0</v>
      </c>
      <c r="BZ33" s="5">
        <v>0</v>
      </c>
      <c r="CA33" s="5">
        <v>0</v>
      </c>
      <c r="CB33" s="5">
        <v>0</v>
      </c>
      <c r="CC33" s="4">
        <v>0</v>
      </c>
    </row>
    <row r="34" spans="1:81" ht="65.25" customHeight="1" x14ac:dyDescent="0.25">
      <c r="A34" s="8" t="s">
        <v>85</v>
      </c>
      <c r="B34" s="6" t="s">
        <v>43</v>
      </c>
      <c r="C34" s="6" t="s">
        <v>64</v>
      </c>
      <c r="D34" s="6" t="s">
        <v>84</v>
      </c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12">
        <v>850</v>
      </c>
      <c r="T34" s="2"/>
      <c r="U34" s="5">
        <v>20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60</v>
      </c>
      <c r="AC34" s="5">
        <v>20</v>
      </c>
      <c r="AD34" s="5">
        <v>0</v>
      </c>
      <c r="AE34" s="5">
        <v>0</v>
      </c>
      <c r="AF34" s="5">
        <v>40</v>
      </c>
      <c r="AG34" s="5">
        <v>0</v>
      </c>
      <c r="AH34" s="5">
        <v>0</v>
      </c>
      <c r="AI34" s="5">
        <v>0</v>
      </c>
      <c r="AJ34" s="5">
        <v>40</v>
      </c>
      <c r="AK34" s="5">
        <v>0</v>
      </c>
      <c r="AL34" s="7">
        <v>60</v>
      </c>
      <c r="AM34" s="5">
        <v>0</v>
      </c>
      <c r="AN34" s="5">
        <v>0</v>
      </c>
      <c r="AO34" s="5">
        <v>0</v>
      </c>
      <c r="AP34" s="5">
        <v>0</v>
      </c>
      <c r="AQ34" s="5">
        <v>20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20</v>
      </c>
      <c r="AY34" s="5">
        <v>20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5">
        <v>0</v>
      </c>
      <c r="BF34" s="5">
        <v>0</v>
      </c>
      <c r="BG34" s="5">
        <v>0</v>
      </c>
      <c r="BH34" s="7">
        <v>20</v>
      </c>
      <c r="BI34" s="5">
        <v>0</v>
      </c>
      <c r="BJ34" s="5">
        <v>0</v>
      </c>
      <c r="BK34" s="5">
        <v>0</v>
      </c>
      <c r="BL34" s="5">
        <v>0</v>
      </c>
      <c r="BM34" s="5">
        <v>20</v>
      </c>
      <c r="BN34" s="5">
        <v>0</v>
      </c>
      <c r="BO34" s="5">
        <v>0</v>
      </c>
      <c r="BP34" s="5">
        <v>0</v>
      </c>
      <c r="BQ34" s="5">
        <v>20</v>
      </c>
      <c r="BR34" s="5">
        <v>0</v>
      </c>
      <c r="BS34" s="5">
        <v>0</v>
      </c>
      <c r="BT34" s="5">
        <v>0</v>
      </c>
      <c r="BU34" s="5">
        <v>0</v>
      </c>
      <c r="BV34" s="5">
        <v>0</v>
      </c>
      <c r="BW34" s="5">
        <v>0</v>
      </c>
      <c r="BX34" s="5">
        <v>0</v>
      </c>
      <c r="BY34" s="7">
        <v>20</v>
      </c>
      <c r="BZ34" s="5">
        <v>0</v>
      </c>
      <c r="CA34" s="5">
        <v>0</v>
      </c>
      <c r="CB34" s="5">
        <v>0</v>
      </c>
      <c r="CC34" s="4">
        <v>0</v>
      </c>
    </row>
    <row r="35" spans="1:81" ht="15.75" x14ac:dyDescent="0.25">
      <c r="A35" s="6" t="s">
        <v>86</v>
      </c>
      <c r="B35" s="6" t="s">
        <v>87</v>
      </c>
      <c r="C35" s="6" t="s">
        <v>44</v>
      </c>
      <c r="D35" s="6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2"/>
      <c r="T35" s="13"/>
      <c r="U35" s="4">
        <v>352.6</v>
      </c>
      <c r="V35" s="4">
        <v>352.6</v>
      </c>
      <c r="W35" s="4">
        <v>352.6</v>
      </c>
      <c r="X35" s="4">
        <v>0</v>
      </c>
      <c r="Y35" s="4">
        <v>0</v>
      </c>
      <c r="Z35" s="4">
        <v>0</v>
      </c>
      <c r="AA35" s="4">
        <v>0</v>
      </c>
      <c r="AB35" s="4">
        <v>0</v>
      </c>
      <c r="AC35" s="4">
        <v>0</v>
      </c>
      <c r="AD35" s="4">
        <v>0</v>
      </c>
      <c r="AE35" s="4">
        <v>0</v>
      </c>
      <c r="AF35" s="4">
        <v>0</v>
      </c>
      <c r="AG35" s="4">
        <v>0</v>
      </c>
      <c r="AH35" s="4">
        <v>0</v>
      </c>
      <c r="AI35" s="4">
        <v>0</v>
      </c>
      <c r="AJ35" s="4">
        <v>0</v>
      </c>
      <c r="AK35" s="4">
        <v>0</v>
      </c>
      <c r="AL35" s="7">
        <f>352.6+0.5</f>
        <v>353.1</v>
      </c>
      <c r="AM35" s="4">
        <v>352.6</v>
      </c>
      <c r="AN35" s="4">
        <v>0</v>
      </c>
      <c r="AO35" s="4">
        <v>0</v>
      </c>
      <c r="AP35" s="4">
        <v>0</v>
      </c>
      <c r="AQ35" s="4">
        <v>387.4</v>
      </c>
      <c r="AR35" s="4">
        <v>387.4</v>
      </c>
      <c r="AS35" s="4">
        <v>387.4</v>
      </c>
      <c r="AT35" s="4">
        <v>0</v>
      </c>
      <c r="AU35" s="4">
        <v>0</v>
      </c>
      <c r="AV35" s="4">
        <v>0</v>
      </c>
      <c r="AW35" s="4">
        <v>0</v>
      </c>
      <c r="AX35" s="4">
        <v>0</v>
      </c>
      <c r="AY35" s="4">
        <v>0</v>
      </c>
      <c r="AZ35" s="4">
        <v>0</v>
      </c>
      <c r="BA35" s="4">
        <v>0</v>
      </c>
      <c r="BB35" s="4">
        <v>0</v>
      </c>
      <c r="BC35" s="4">
        <v>0</v>
      </c>
      <c r="BD35" s="4">
        <v>0</v>
      </c>
      <c r="BE35" s="4">
        <v>0</v>
      </c>
      <c r="BF35" s="4">
        <v>0</v>
      </c>
      <c r="BG35" s="4">
        <v>0</v>
      </c>
      <c r="BH35" s="7">
        <v>387.4</v>
      </c>
      <c r="BI35" s="4">
        <v>387.4</v>
      </c>
      <c r="BJ35" s="4">
        <v>0</v>
      </c>
      <c r="BK35" s="4">
        <v>0</v>
      </c>
      <c r="BL35" s="4">
        <v>0</v>
      </c>
      <c r="BM35" s="4">
        <v>422.8</v>
      </c>
      <c r="BN35" s="4">
        <v>422.8</v>
      </c>
      <c r="BO35" s="4">
        <v>0</v>
      </c>
      <c r="BP35" s="4">
        <v>0</v>
      </c>
      <c r="BQ35" s="4">
        <v>0</v>
      </c>
      <c r="BR35" s="4">
        <v>0</v>
      </c>
      <c r="BS35" s="4">
        <v>0</v>
      </c>
      <c r="BT35" s="4">
        <v>0</v>
      </c>
      <c r="BU35" s="4">
        <v>0</v>
      </c>
      <c r="BV35" s="4">
        <v>0</v>
      </c>
      <c r="BW35" s="4">
        <v>0</v>
      </c>
      <c r="BX35" s="4">
        <v>0</v>
      </c>
      <c r="BY35" s="7">
        <v>422.8</v>
      </c>
      <c r="BZ35" s="4">
        <v>422.8</v>
      </c>
      <c r="CA35" s="4">
        <v>0</v>
      </c>
      <c r="CB35" s="4">
        <v>0</v>
      </c>
      <c r="CC35" s="4">
        <v>0</v>
      </c>
    </row>
    <row r="36" spans="1:81" ht="24" customHeight="1" x14ac:dyDescent="0.25">
      <c r="A36" s="8" t="s">
        <v>88</v>
      </c>
      <c r="B36" s="6" t="s">
        <v>87</v>
      </c>
      <c r="C36" s="6" t="s">
        <v>89</v>
      </c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12"/>
      <c r="T36" s="2"/>
      <c r="U36" s="5">
        <v>352.6</v>
      </c>
      <c r="V36" s="5">
        <v>352.6</v>
      </c>
      <c r="W36" s="5">
        <v>352.6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5">
        <v>0</v>
      </c>
      <c r="AL36" s="7">
        <f>352.6+0.5</f>
        <v>353.1</v>
      </c>
      <c r="AM36" s="5">
        <v>352.6</v>
      </c>
      <c r="AN36" s="5">
        <v>0</v>
      </c>
      <c r="AO36" s="5">
        <v>0</v>
      </c>
      <c r="AP36" s="5">
        <v>0</v>
      </c>
      <c r="AQ36" s="5">
        <v>387.4</v>
      </c>
      <c r="AR36" s="5">
        <v>387.4</v>
      </c>
      <c r="AS36" s="5">
        <v>387.4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5">
        <v>0</v>
      </c>
      <c r="BF36" s="5">
        <v>0</v>
      </c>
      <c r="BG36" s="5">
        <v>0</v>
      </c>
      <c r="BH36" s="7">
        <v>387.4</v>
      </c>
      <c r="BI36" s="5">
        <v>387.4</v>
      </c>
      <c r="BJ36" s="5">
        <v>0</v>
      </c>
      <c r="BK36" s="5">
        <v>0</v>
      </c>
      <c r="BL36" s="5">
        <v>0</v>
      </c>
      <c r="BM36" s="5">
        <v>422.8</v>
      </c>
      <c r="BN36" s="5">
        <v>422.8</v>
      </c>
      <c r="BO36" s="5">
        <v>0</v>
      </c>
      <c r="BP36" s="5">
        <v>0</v>
      </c>
      <c r="BQ36" s="5">
        <v>0</v>
      </c>
      <c r="BR36" s="5">
        <v>0</v>
      </c>
      <c r="BS36" s="5">
        <v>0</v>
      </c>
      <c r="BT36" s="5">
        <v>0</v>
      </c>
      <c r="BU36" s="5">
        <v>0</v>
      </c>
      <c r="BV36" s="5">
        <v>0</v>
      </c>
      <c r="BW36" s="5">
        <v>0</v>
      </c>
      <c r="BX36" s="5">
        <v>0</v>
      </c>
      <c r="BY36" s="7">
        <v>422.8</v>
      </c>
      <c r="BZ36" s="5">
        <v>422.8</v>
      </c>
      <c r="CA36" s="5">
        <v>0</v>
      </c>
      <c r="CB36" s="5">
        <v>0</v>
      </c>
      <c r="CC36" s="4">
        <v>0</v>
      </c>
    </row>
    <row r="37" spans="1:81" ht="93" customHeight="1" x14ac:dyDescent="0.25">
      <c r="A37" s="9" t="s">
        <v>90</v>
      </c>
      <c r="B37" s="6" t="s">
        <v>87</v>
      </c>
      <c r="C37" s="6" t="s">
        <v>89</v>
      </c>
      <c r="D37" s="6" t="s">
        <v>91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12">
        <v>120</v>
      </c>
      <c r="T37" s="2"/>
      <c r="U37" s="5">
        <v>352.6</v>
      </c>
      <c r="V37" s="5">
        <v>352.6</v>
      </c>
      <c r="W37" s="5">
        <v>352.6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0</v>
      </c>
      <c r="AK37" s="5">
        <v>0</v>
      </c>
      <c r="AL37" s="7">
        <f>352.6+0.5</f>
        <v>353.1</v>
      </c>
      <c r="AM37" s="5">
        <v>352.6</v>
      </c>
      <c r="AN37" s="5">
        <v>0</v>
      </c>
      <c r="AO37" s="5">
        <v>0</v>
      </c>
      <c r="AP37" s="5">
        <v>0</v>
      </c>
      <c r="AQ37" s="5">
        <v>387.4</v>
      </c>
      <c r="AR37" s="5">
        <v>387.4</v>
      </c>
      <c r="AS37" s="5">
        <v>387.4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v>0</v>
      </c>
      <c r="BD37" s="5">
        <v>0</v>
      </c>
      <c r="BE37" s="5">
        <v>0</v>
      </c>
      <c r="BF37" s="5">
        <v>0</v>
      </c>
      <c r="BG37" s="5">
        <v>0</v>
      </c>
      <c r="BH37" s="7">
        <v>387.4</v>
      </c>
      <c r="BI37" s="5">
        <v>387.4</v>
      </c>
      <c r="BJ37" s="5">
        <v>0</v>
      </c>
      <c r="BK37" s="5">
        <v>0</v>
      </c>
      <c r="BL37" s="5">
        <v>0</v>
      </c>
      <c r="BM37" s="5">
        <v>422.8</v>
      </c>
      <c r="BN37" s="5">
        <v>422.8</v>
      </c>
      <c r="BO37" s="5">
        <v>0</v>
      </c>
      <c r="BP37" s="5">
        <v>0</v>
      </c>
      <c r="BQ37" s="5">
        <v>0</v>
      </c>
      <c r="BR37" s="5">
        <v>0</v>
      </c>
      <c r="BS37" s="5">
        <v>0</v>
      </c>
      <c r="BT37" s="5">
        <v>0</v>
      </c>
      <c r="BU37" s="5">
        <v>0</v>
      </c>
      <c r="BV37" s="5">
        <v>0</v>
      </c>
      <c r="BW37" s="5">
        <v>0</v>
      </c>
      <c r="BX37" s="5">
        <v>0</v>
      </c>
      <c r="BY37" s="7">
        <v>422.8</v>
      </c>
      <c r="BZ37" s="5">
        <v>422.8</v>
      </c>
      <c r="CA37" s="5">
        <v>0</v>
      </c>
      <c r="CB37" s="5">
        <v>0</v>
      </c>
      <c r="CC37" s="4">
        <v>0</v>
      </c>
    </row>
    <row r="38" spans="1:81" ht="15.75" x14ac:dyDescent="0.25">
      <c r="A38" s="6" t="s">
        <v>92</v>
      </c>
      <c r="B38" s="6" t="s">
        <v>89</v>
      </c>
      <c r="C38" s="6" t="s">
        <v>44</v>
      </c>
      <c r="D38" s="6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2"/>
      <c r="T38" s="13"/>
      <c r="U38" s="4">
        <v>110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110</v>
      </c>
      <c r="AC38" s="4">
        <v>110</v>
      </c>
      <c r="AD38" s="4">
        <v>0</v>
      </c>
      <c r="AE38" s="4">
        <v>0</v>
      </c>
      <c r="AF38" s="4">
        <v>0</v>
      </c>
      <c r="AG38" s="4">
        <v>0</v>
      </c>
      <c r="AH38" s="4">
        <v>0</v>
      </c>
      <c r="AI38" s="4">
        <v>0</v>
      </c>
      <c r="AJ38" s="4">
        <v>0</v>
      </c>
      <c r="AK38" s="4">
        <v>0</v>
      </c>
      <c r="AL38" s="7">
        <v>110</v>
      </c>
      <c r="AM38" s="4">
        <v>0</v>
      </c>
      <c r="AN38" s="4">
        <v>0</v>
      </c>
      <c r="AO38" s="4">
        <v>0</v>
      </c>
      <c r="AP38" s="4">
        <v>0</v>
      </c>
      <c r="AQ38" s="4">
        <v>20</v>
      </c>
      <c r="AR38" s="4">
        <v>0</v>
      </c>
      <c r="AS38" s="4">
        <v>0</v>
      </c>
      <c r="AT38" s="4">
        <v>0</v>
      </c>
      <c r="AU38" s="4">
        <v>0</v>
      </c>
      <c r="AV38" s="4">
        <v>0</v>
      </c>
      <c r="AW38" s="4">
        <v>0</v>
      </c>
      <c r="AX38" s="4">
        <v>20</v>
      </c>
      <c r="AY38" s="4">
        <v>20</v>
      </c>
      <c r="AZ38" s="4">
        <v>0</v>
      </c>
      <c r="BA38" s="4">
        <v>0</v>
      </c>
      <c r="BB38" s="4">
        <v>0</v>
      </c>
      <c r="BC38" s="4">
        <v>0</v>
      </c>
      <c r="BD38" s="4">
        <v>0</v>
      </c>
      <c r="BE38" s="4">
        <v>0</v>
      </c>
      <c r="BF38" s="4">
        <v>0</v>
      </c>
      <c r="BG38" s="4">
        <v>0</v>
      </c>
      <c r="BH38" s="7">
        <v>20</v>
      </c>
      <c r="BI38" s="4">
        <v>0</v>
      </c>
      <c r="BJ38" s="4">
        <v>0</v>
      </c>
      <c r="BK38" s="4">
        <v>0</v>
      </c>
      <c r="BL38" s="4">
        <v>0</v>
      </c>
      <c r="BM38" s="4">
        <v>20</v>
      </c>
      <c r="BN38" s="4">
        <v>0</v>
      </c>
      <c r="BO38" s="4">
        <v>0</v>
      </c>
      <c r="BP38" s="4">
        <v>0</v>
      </c>
      <c r="BQ38" s="4">
        <v>20</v>
      </c>
      <c r="BR38" s="4">
        <v>0</v>
      </c>
      <c r="BS38" s="4">
        <v>0</v>
      </c>
      <c r="BT38" s="4">
        <v>0</v>
      </c>
      <c r="BU38" s="4">
        <v>0</v>
      </c>
      <c r="BV38" s="4">
        <v>0</v>
      </c>
      <c r="BW38" s="4">
        <v>0</v>
      </c>
      <c r="BX38" s="4">
        <v>0</v>
      </c>
      <c r="BY38" s="7">
        <v>20</v>
      </c>
      <c r="BZ38" s="4">
        <v>0</v>
      </c>
      <c r="CA38" s="4">
        <v>0</v>
      </c>
      <c r="CB38" s="4">
        <v>0</v>
      </c>
      <c r="CC38" s="4">
        <v>0</v>
      </c>
    </row>
    <row r="39" spans="1:81" ht="47.25" x14ac:dyDescent="0.25">
      <c r="A39" s="8" t="s">
        <v>93</v>
      </c>
      <c r="B39" s="6" t="s">
        <v>89</v>
      </c>
      <c r="C39" s="6" t="s">
        <v>94</v>
      </c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12"/>
      <c r="T39" s="2"/>
      <c r="U39" s="5">
        <v>110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110</v>
      </c>
      <c r="AC39" s="5">
        <v>110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  <c r="AK39" s="5">
        <v>0</v>
      </c>
      <c r="AL39" s="7">
        <v>110</v>
      </c>
      <c r="AM39" s="5">
        <v>0</v>
      </c>
      <c r="AN39" s="5">
        <v>0</v>
      </c>
      <c r="AO39" s="5">
        <v>0</v>
      </c>
      <c r="AP39" s="5">
        <v>0</v>
      </c>
      <c r="AQ39" s="5">
        <v>20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20</v>
      </c>
      <c r="AY39" s="5">
        <v>20</v>
      </c>
      <c r="AZ39" s="5">
        <v>0</v>
      </c>
      <c r="BA39" s="5">
        <v>0</v>
      </c>
      <c r="BB39" s="5">
        <v>0</v>
      </c>
      <c r="BC39" s="5">
        <v>0</v>
      </c>
      <c r="BD39" s="5">
        <v>0</v>
      </c>
      <c r="BE39" s="5">
        <v>0</v>
      </c>
      <c r="BF39" s="5">
        <v>0</v>
      </c>
      <c r="BG39" s="5">
        <v>0</v>
      </c>
      <c r="BH39" s="7">
        <v>20</v>
      </c>
      <c r="BI39" s="5">
        <v>0</v>
      </c>
      <c r="BJ39" s="5">
        <v>0</v>
      </c>
      <c r="BK39" s="5">
        <v>0</v>
      </c>
      <c r="BL39" s="5">
        <v>0</v>
      </c>
      <c r="BM39" s="5">
        <v>20</v>
      </c>
      <c r="BN39" s="5">
        <v>0</v>
      </c>
      <c r="BO39" s="5">
        <v>0</v>
      </c>
      <c r="BP39" s="5">
        <v>0</v>
      </c>
      <c r="BQ39" s="5">
        <v>20</v>
      </c>
      <c r="BR39" s="5">
        <v>0</v>
      </c>
      <c r="BS39" s="5">
        <v>0</v>
      </c>
      <c r="BT39" s="5">
        <v>0</v>
      </c>
      <c r="BU39" s="5">
        <v>0</v>
      </c>
      <c r="BV39" s="5">
        <v>0</v>
      </c>
      <c r="BW39" s="5">
        <v>0</v>
      </c>
      <c r="BX39" s="5">
        <v>0</v>
      </c>
      <c r="BY39" s="7">
        <v>20</v>
      </c>
      <c r="BZ39" s="5">
        <v>0</v>
      </c>
      <c r="CA39" s="5">
        <v>0</v>
      </c>
      <c r="CB39" s="5">
        <v>0</v>
      </c>
      <c r="CC39" s="4">
        <v>0</v>
      </c>
    </row>
    <row r="40" spans="1:81" ht="136.5" customHeight="1" x14ac:dyDescent="0.25">
      <c r="A40" s="9" t="s">
        <v>95</v>
      </c>
      <c r="B40" s="6" t="s">
        <v>89</v>
      </c>
      <c r="C40" s="6" t="s">
        <v>94</v>
      </c>
      <c r="D40" s="6" t="s">
        <v>96</v>
      </c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12">
        <v>240</v>
      </c>
      <c r="T40" s="2"/>
      <c r="U40" s="5">
        <v>100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100</v>
      </c>
      <c r="AC40" s="5">
        <v>100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0</v>
      </c>
      <c r="AK40" s="5">
        <v>0</v>
      </c>
      <c r="AL40" s="7">
        <v>100</v>
      </c>
      <c r="AM40" s="5">
        <v>0</v>
      </c>
      <c r="AN40" s="5">
        <v>0</v>
      </c>
      <c r="AO40" s="5">
        <v>0</v>
      </c>
      <c r="AP40" s="5">
        <v>0</v>
      </c>
      <c r="AQ40" s="5">
        <v>10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10</v>
      </c>
      <c r="AY40" s="5">
        <v>10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5">
        <v>0</v>
      </c>
      <c r="BF40" s="5">
        <v>0</v>
      </c>
      <c r="BG40" s="5">
        <v>0</v>
      </c>
      <c r="BH40" s="7">
        <v>10</v>
      </c>
      <c r="BI40" s="5">
        <v>0</v>
      </c>
      <c r="BJ40" s="5">
        <v>0</v>
      </c>
      <c r="BK40" s="5">
        <v>0</v>
      </c>
      <c r="BL40" s="5">
        <v>0</v>
      </c>
      <c r="BM40" s="5">
        <v>10</v>
      </c>
      <c r="BN40" s="5">
        <v>0</v>
      </c>
      <c r="BO40" s="5">
        <v>0</v>
      </c>
      <c r="BP40" s="5">
        <v>0</v>
      </c>
      <c r="BQ40" s="5">
        <v>10</v>
      </c>
      <c r="BR40" s="5">
        <v>0</v>
      </c>
      <c r="BS40" s="5">
        <v>0</v>
      </c>
      <c r="BT40" s="5">
        <v>0</v>
      </c>
      <c r="BU40" s="5">
        <v>0</v>
      </c>
      <c r="BV40" s="5">
        <v>0</v>
      </c>
      <c r="BW40" s="5">
        <v>0</v>
      </c>
      <c r="BX40" s="5">
        <v>0</v>
      </c>
      <c r="BY40" s="7">
        <v>10</v>
      </c>
      <c r="BZ40" s="5">
        <v>0</v>
      </c>
      <c r="CA40" s="5">
        <v>0</v>
      </c>
      <c r="CB40" s="5">
        <v>0</v>
      </c>
      <c r="CC40" s="4">
        <v>0</v>
      </c>
    </row>
    <row r="41" spans="1:81" ht="144" customHeight="1" x14ac:dyDescent="0.25">
      <c r="A41" s="9" t="s">
        <v>97</v>
      </c>
      <c r="B41" s="6" t="s">
        <v>89</v>
      </c>
      <c r="C41" s="6" t="s">
        <v>94</v>
      </c>
      <c r="D41" s="6" t="s">
        <v>98</v>
      </c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12">
        <v>240</v>
      </c>
      <c r="T41" s="2"/>
      <c r="U41" s="5">
        <v>5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5</v>
      </c>
      <c r="AC41" s="5">
        <v>5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5">
        <v>0</v>
      </c>
      <c r="AL41" s="7">
        <v>5</v>
      </c>
      <c r="AM41" s="5">
        <v>0</v>
      </c>
      <c r="AN41" s="5">
        <v>0</v>
      </c>
      <c r="AO41" s="5">
        <v>0</v>
      </c>
      <c r="AP41" s="5">
        <v>0</v>
      </c>
      <c r="AQ41" s="5">
        <v>5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5</v>
      </c>
      <c r="AY41" s="5">
        <v>5</v>
      </c>
      <c r="AZ41" s="5">
        <v>0</v>
      </c>
      <c r="BA41" s="5">
        <v>0</v>
      </c>
      <c r="BB41" s="5">
        <v>0</v>
      </c>
      <c r="BC41" s="5">
        <v>0</v>
      </c>
      <c r="BD41" s="5">
        <v>0</v>
      </c>
      <c r="BE41" s="5">
        <v>0</v>
      </c>
      <c r="BF41" s="5">
        <v>0</v>
      </c>
      <c r="BG41" s="5">
        <v>0</v>
      </c>
      <c r="BH41" s="7">
        <v>5</v>
      </c>
      <c r="BI41" s="5">
        <v>0</v>
      </c>
      <c r="BJ41" s="5">
        <v>0</v>
      </c>
      <c r="BK41" s="5">
        <v>0</v>
      </c>
      <c r="BL41" s="5">
        <v>0</v>
      </c>
      <c r="BM41" s="5">
        <v>5</v>
      </c>
      <c r="BN41" s="5">
        <v>0</v>
      </c>
      <c r="BO41" s="5">
        <v>0</v>
      </c>
      <c r="BP41" s="5">
        <v>0</v>
      </c>
      <c r="BQ41" s="5">
        <v>5</v>
      </c>
      <c r="BR41" s="5">
        <v>0</v>
      </c>
      <c r="BS41" s="5">
        <v>0</v>
      </c>
      <c r="BT41" s="5">
        <v>0</v>
      </c>
      <c r="BU41" s="5">
        <v>0</v>
      </c>
      <c r="BV41" s="5">
        <v>0</v>
      </c>
      <c r="BW41" s="5">
        <v>0</v>
      </c>
      <c r="BX41" s="5">
        <v>0</v>
      </c>
      <c r="BY41" s="7">
        <v>5</v>
      </c>
      <c r="BZ41" s="5">
        <v>0</v>
      </c>
      <c r="CA41" s="5">
        <v>0</v>
      </c>
      <c r="CB41" s="5">
        <v>0</v>
      </c>
      <c r="CC41" s="4">
        <v>0</v>
      </c>
    </row>
    <row r="42" spans="1:81" ht="132" customHeight="1" x14ac:dyDescent="0.25">
      <c r="A42" s="9" t="s">
        <v>99</v>
      </c>
      <c r="B42" s="6" t="s">
        <v>89</v>
      </c>
      <c r="C42" s="6" t="s">
        <v>94</v>
      </c>
      <c r="D42" s="6" t="s">
        <v>100</v>
      </c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12">
        <v>240</v>
      </c>
      <c r="T42" s="2"/>
      <c r="U42" s="5">
        <v>5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5</v>
      </c>
      <c r="AC42" s="5">
        <v>5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7">
        <v>5</v>
      </c>
      <c r="AM42" s="5">
        <v>0</v>
      </c>
      <c r="AN42" s="5">
        <v>0</v>
      </c>
      <c r="AO42" s="5">
        <v>0</v>
      </c>
      <c r="AP42" s="5">
        <v>0</v>
      </c>
      <c r="AQ42" s="5">
        <v>5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5</v>
      </c>
      <c r="AY42" s="5">
        <v>5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7">
        <v>5</v>
      </c>
      <c r="BI42" s="5">
        <v>0</v>
      </c>
      <c r="BJ42" s="5">
        <v>0</v>
      </c>
      <c r="BK42" s="5">
        <v>0</v>
      </c>
      <c r="BL42" s="5">
        <v>0</v>
      </c>
      <c r="BM42" s="5">
        <v>5</v>
      </c>
      <c r="BN42" s="5">
        <v>0</v>
      </c>
      <c r="BO42" s="5">
        <v>0</v>
      </c>
      <c r="BP42" s="5">
        <v>0</v>
      </c>
      <c r="BQ42" s="5">
        <v>5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7">
        <v>5</v>
      </c>
      <c r="BZ42" s="5">
        <v>0</v>
      </c>
      <c r="CA42" s="5">
        <v>0</v>
      </c>
      <c r="CB42" s="5">
        <v>0</v>
      </c>
      <c r="CC42" s="4">
        <v>0</v>
      </c>
    </row>
    <row r="43" spans="1:81" ht="15.75" x14ac:dyDescent="0.25">
      <c r="A43" s="6" t="s">
        <v>101</v>
      </c>
      <c r="B43" s="6" t="s">
        <v>102</v>
      </c>
      <c r="C43" s="6" t="s">
        <v>44</v>
      </c>
      <c r="D43" s="6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2"/>
      <c r="T43" s="13"/>
      <c r="U43" s="4">
        <v>3252.8</v>
      </c>
      <c r="V43" s="4">
        <v>0</v>
      </c>
      <c r="W43" s="4">
        <v>0</v>
      </c>
      <c r="X43" s="4">
        <v>1438.8</v>
      </c>
      <c r="Y43" s="4">
        <v>0</v>
      </c>
      <c r="Z43" s="4">
        <v>0</v>
      </c>
      <c r="AA43" s="4">
        <v>0</v>
      </c>
      <c r="AB43" s="4">
        <v>7414.6</v>
      </c>
      <c r="AC43" s="4">
        <v>3252.8</v>
      </c>
      <c r="AD43" s="4">
        <v>0</v>
      </c>
      <c r="AE43" s="4">
        <v>0</v>
      </c>
      <c r="AF43" s="4">
        <v>5600.6</v>
      </c>
      <c r="AG43" s="4">
        <v>0</v>
      </c>
      <c r="AH43" s="4">
        <v>1438.8</v>
      </c>
      <c r="AI43" s="4">
        <v>0</v>
      </c>
      <c r="AJ43" s="4">
        <v>4161.8</v>
      </c>
      <c r="AK43" s="4">
        <v>0</v>
      </c>
      <c r="AL43" s="7">
        <v>8853.4</v>
      </c>
      <c r="AM43" s="4">
        <v>0</v>
      </c>
      <c r="AN43" s="4">
        <v>1438.8</v>
      </c>
      <c r="AO43" s="4">
        <v>0</v>
      </c>
      <c r="AP43" s="4">
        <v>0</v>
      </c>
      <c r="AQ43" s="4">
        <v>1080.9000000000001</v>
      </c>
      <c r="AR43" s="4">
        <v>0</v>
      </c>
      <c r="AS43" s="4">
        <v>0</v>
      </c>
      <c r="AT43" s="4">
        <v>0</v>
      </c>
      <c r="AU43" s="4">
        <v>0</v>
      </c>
      <c r="AV43" s="4">
        <v>0</v>
      </c>
      <c r="AW43" s="4">
        <v>0</v>
      </c>
      <c r="AX43" s="4">
        <v>1480.9</v>
      </c>
      <c r="AY43" s="4">
        <v>1080.9000000000001</v>
      </c>
      <c r="AZ43" s="4">
        <v>0</v>
      </c>
      <c r="BA43" s="4">
        <v>0</v>
      </c>
      <c r="BB43" s="4">
        <v>400</v>
      </c>
      <c r="BC43" s="4">
        <v>0</v>
      </c>
      <c r="BD43" s="4">
        <v>0</v>
      </c>
      <c r="BE43" s="4">
        <v>0</v>
      </c>
      <c r="BF43" s="4">
        <v>400</v>
      </c>
      <c r="BG43" s="4">
        <v>0</v>
      </c>
      <c r="BH43" s="7">
        <f>1480.9+257.8+1542.2</f>
        <v>3280.9</v>
      </c>
      <c r="BI43" s="4">
        <v>0</v>
      </c>
      <c r="BJ43" s="4">
        <v>0</v>
      </c>
      <c r="BK43" s="4">
        <v>0</v>
      </c>
      <c r="BL43" s="4">
        <v>0</v>
      </c>
      <c r="BM43" s="4">
        <v>631.5</v>
      </c>
      <c r="BN43" s="4">
        <v>0</v>
      </c>
      <c r="BO43" s="4">
        <v>0</v>
      </c>
      <c r="BP43" s="4">
        <v>0</v>
      </c>
      <c r="BQ43" s="4">
        <v>631.5</v>
      </c>
      <c r="BR43" s="4">
        <v>0</v>
      </c>
      <c r="BS43" s="4">
        <v>0</v>
      </c>
      <c r="BT43" s="4">
        <v>0</v>
      </c>
      <c r="BU43" s="4">
        <v>0</v>
      </c>
      <c r="BV43" s="4">
        <v>0</v>
      </c>
      <c r="BW43" s="4">
        <v>0</v>
      </c>
      <c r="BX43" s="4">
        <v>0</v>
      </c>
      <c r="BY43" s="7">
        <v>631.5</v>
      </c>
      <c r="BZ43" s="4">
        <v>0</v>
      </c>
      <c r="CA43" s="4">
        <v>0</v>
      </c>
      <c r="CB43" s="4">
        <v>0</v>
      </c>
      <c r="CC43" s="4">
        <v>0</v>
      </c>
    </row>
    <row r="44" spans="1:81" ht="15.75" x14ac:dyDescent="0.25">
      <c r="A44" s="8" t="s">
        <v>103</v>
      </c>
      <c r="B44" s="6" t="s">
        <v>102</v>
      </c>
      <c r="C44" s="6" t="s">
        <v>89</v>
      </c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12"/>
      <c r="T44" s="2"/>
      <c r="U44" s="5">
        <v>3252.8</v>
      </c>
      <c r="V44" s="5">
        <v>0</v>
      </c>
      <c r="W44" s="5">
        <v>0</v>
      </c>
      <c r="X44" s="5">
        <v>1438.8</v>
      </c>
      <c r="Y44" s="5">
        <v>0</v>
      </c>
      <c r="Z44" s="5">
        <v>0</v>
      </c>
      <c r="AA44" s="5">
        <v>0</v>
      </c>
      <c r="AB44" s="5">
        <v>7414.6</v>
      </c>
      <c r="AC44" s="5">
        <v>3252.8</v>
      </c>
      <c r="AD44" s="5">
        <v>0</v>
      </c>
      <c r="AE44" s="5">
        <v>0</v>
      </c>
      <c r="AF44" s="5">
        <v>5600.6</v>
      </c>
      <c r="AG44" s="5">
        <v>0</v>
      </c>
      <c r="AH44" s="5">
        <v>1438.8</v>
      </c>
      <c r="AI44" s="5">
        <v>0</v>
      </c>
      <c r="AJ44" s="5">
        <v>4161.8</v>
      </c>
      <c r="AK44" s="5">
        <v>0</v>
      </c>
      <c r="AL44" s="7">
        <v>8853.4</v>
      </c>
      <c r="AM44" s="5">
        <v>0</v>
      </c>
      <c r="AN44" s="5">
        <v>1438.8</v>
      </c>
      <c r="AO44" s="5">
        <v>0</v>
      </c>
      <c r="AP44" s="5">
        <v>0</v>
      </c>
      <c r="AQ44" s="5">
        <v>1080.9000000000001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1480.9</v>
      </c>
      <c r="AY44" s="5">
        <v>1080.9000000000001</v>
      </c>
      <c r="AZ44" s="5">
        <v>0</v>
      </c>
      <c r="BA44" s="5">
        <v>0</v>
      </c>
      <c r="BB44" s="5">
        <v>400</v>
      </c>
      <c r="BC44" s="5">
        <v>0</v>
      </c>
      <c r="BD44" s="5">
        <v>0</v>
      </c>
      <c r="BE44" s="5">
        <v>0</v>
      </c>
      <c r="BF44" s="5">
        <v>400</v>
      </c>
      <c r="BG44" s="5">
        <v>0</v>
      </c>
      <c r="BH44" s="7">
        <v>1480.9</v>
      </c>
      <c r="BI44" s="5">
        <v>0</v>
      </c>
      <c r="BJ44" s="5">
        <v>0</v>
      </c>
      <c r="BK44" s="5">
        <v>0</v>
      </c>
      <c r="BL44" s="5">
        <v>0</v>
      </c>
      <c r="BM44" s="5">
        <v>631.5</v>
      </c>
      <c r="BN44" s="5">
        <v>0</v>
      </c>
      <c r="BO44" s="5">
        <v>0</v>
      </c>
      <c r="BP44" s="5">
        <v>0</v>
      </c>
      <c r="BQ44" s="5">
        <v>631.5</v>
      </c>
      <c r="BR44" s="5">
        <v>0</v>
      </c>
      <c r="BS44" s="5">
        <v>0</v>
      </c>
      <c r="BT44" s="5">
        <v>0</v>
      </c>
      <c r="BU44" s="5">
        <v>0</v>
      </c>
      <c r="BV44" s="5">
        <v>0</v>
      </c>
      <c r="BW44" s="5">
        <v>0</v>
      </c>
      <c r="BX44" s="5">
        <v>0</v>
      </c>
      <c r="BY44" s="7">
        <v>631.5</v>
      </c>
      <c r="BZ44" s="5">
        <v>0</v>
      </c>
      <c r="CA44" s="5">
        <v>0</v>
      </c>
      <c r="CB44" s="5">
        <v>0</v>
      </c>
      <c r="CC44" s="4">
        <v>0</v>
      </c>
    </row>
    <row r="45" spans="1:81" ht="145.5" customHeight="1" x14ac:dyDescent="0.25">
      <c r="A45" s="9" t="s">
        <v>104</v>
      </c>
      <c r="B45" s="6" t="s">
        <v>102</v>
      </c>
      <c r="C45" s="6" t="s">
        <v>89</v>
      </c>
      <c r="D45" s="6" t="s">
        <v>105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12">
        <v>240</v>
      </c>
      <c r="T45" s="2"/>
      <c r="U45" s="5">
        <v>1576.7</v>
      </c>
      <c r="V45" s="5">
        <v>0</v>
      </c>
      <c r="W45" s="5">
        <v>0</v>
      </c>
      <c r="X45" s="5">
        <v>0</v>
      </c>
      <c r="Y45" s="5">
        <v>0</v>
      </c>
      <c r="Z45" s="5">
        <v>0</v>
      </c>
      <c r="AA45" s="5">
        <v>0</v>
      </c>
      <c r="AB45" s="5">
        <v>2476.6999999999998</v>
      </c>
      <c r="AC45" s="5">
        <v>1576.7</v>
      </c>
      <c r="AD45" s="5">
        <v>0</v>
      </c>
      <c r="AE45" s="5">
        <v>0</v>
      </c>
      <c r="AF45" s="5">
        <v>900</v>
      </c>
      <c r="AG45" s="5">
        <v>0</v>
      </c>
      <c r="AH45" s="5">
        <v>0</v>
      </c>
      <c r="AI45" s="5">
        <v>0</v>
      </c>
      <c r="AJ45" s="5">
        <v>900</v>
      </c>
      <c r="AK45" s="5">
        <v>0</v>
      </c>
      <c r="AL45" s="7">
        <v>2476.6999999999998</v>
      </c>
      <c r="AM45" s="5">
        <v>0</v>
      </c>
      <c r="AN45" s="5">
        <v>0</v>
      </c>
      <c r="AO45" s="5">
        <v>0</v>
      </c>
      <c r="AP45" s="5">
        <v>0</v>
      </c>
      <c r="AQ45" s="5">
        <v>950.1</v>
      </c>
      <c r="AR45" s="5">
        <v>0</v>
      </c>
      <c r="AS45" s="5">
        <v>0</v>
      </c>
      <c r="AT45" s="5">
        <v>0</v>
      </c>
      <c r="AU45" s="5">
        <v>0</v>
      </c>
      <c r="AV45" s="5">
        <v>0</v>
      </c>
      <c r="AW45" s="5">
        <v>0</v>
      </c>
      <c r="AX45" s="5">
        <v>950.1</v>
      </c>
      <c r="AY45" s="5">
        <v>950.1</v>
      </c>
      <c r="AZ45" s="5">
        <v>0</v>
      </c>
      <c r="BA45" s="5">
        <v>0</v>
      </c>
      <c r="BB45" s="5">
        <v>0</v>
      </c>
      <c r="BC45" s="5">
        <v>0</v>
      </c>
      <c r="BD45" s="5">
        <v>0</v>
      </c>
      <c r="BE45" s="5">
        <v>0</v>
      </c>
      <c r="BF45" s="5">
        <v>0</v>
      </c>
      <c r="BG45" s="5">
        <v>0</v>
      </c>
      <c r="BH45" s="7">
        <v>950.1</v>
      </c>
      <c r="BI45" s="5">
        <v>0</v>
      </c>
      <c r="BJ45" s="5">
        <v>0</v>
      </c>
      <c r="BK45" s="5">
        <v>0</v>
      </c>
      <c r="BL45" s="5">
        <v>0</v>
      </c>
      <c r="BM45" s="5">
        <v>504.6</v>
      </c>
      <c r="BN45" s="5">
        <v>0</v>
      </c>
      <c r="BO45" s="5">
        <v>0</v>
      </c>
      <c r="BP45" s="5">
        <v>0</v>
      </c>
      <c r="BQ45" s="5">
        <v>504.6</v>
      </c>
      <c r="BR45" s="5">
        <v>0</v>
      </c>
      <c r="BS45" s="5">
        <v>0</v>
      </c>
      <c r="BT45" s="5">
        <v>0</v>
      </c>
      <c r="BU45" s="5">
        <v>0</v>
      </c>
      <c r="BV45" s="5">
        <v>0</v>
      </c>
      <c r="BW45" s="5">
        <v>0</v>
      </c>
      <c r="BX45" s="5">
        <v>0</v>
      </c>
      <c r="BY45" s="7">
        <v>504.6</v>
      </c>
      <c r="BZ45" s="5">
        <v>0</v>
      </c>
      <c r="CA45" s="5">
        <v>0</v>
      </c>
      <c r="CB45" s="5">
        <v>0</v>
      </c>
      <c r="CC45" s="4">
        <v>0</v>
      </c>
    </row>
    <row r="46" spans="1:81" ht="163.5" customHeight="1" x14ac:dyDescent="0.25">
      <c r="A46" s="9" t="s">
        <v>106</v>
      </c>
      <c r="B46" s="6" t="s">
        <v>102</v>
      </c>
      <c r="C46" s="6" t="s">
        <v>89</v>
      </c>
      <c r="D46" s="6" t="s">
        <v>107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12">
        <v>240</v>
      </c>
      <c r="T46" s="2"/>
      <c r="U46" s="5">
        <v>10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10</v>
      </c>
      <c r="AC46" s="5">
        <v>10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5">
        <v>0</v>
      </c>
      <c r="AK46" s="5">
        <v>0</v>
      </c>
      <c r="AL46" s="7">
        <v>10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5">
        <v>0</v>
      </c>
      <c r="BF46" s="5">
        <v>0</v>
      </c>
      <c r="BG46" s="5">
        <v>0</v>
      </c>
      <c r="BH46" s="7">
        <v>0</v>
      </c>
      <c r="BI46" s="5">
        <v>0</v>
      </c>
      <c r="BJ46" s="5">
        <v>0</v>
      </c>
      <c r="BK46" s="5">
        <v>0</v>
      </c>
      <c r="BL46" s="5">
        <v>0</v>
      </c>
      <c r="BM46" s="5">
        <v>0</v>
      </c>
      <c r="BN46" s="5">
        <v>0</v>
      </c>
      <c r="BO46" s="5">
        <v>0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5">
        <v>0</v>
      </c>
      <c r="BV46" s="5">
        <v>0</v>
      </c>
      <c r="BW46" s="5">
        <v>0</v>
      </c>
      <c r="BX46" s="5">
        <v>0</v>
      </c>
      <c r="BY46" s="7">
        <v>0</v>
      </c>
      <c r="BZ46" s="5">
        <v>0</v>
      </c>
      <c r="CA46" s="5">
        <v>0</v>
      </c>
      <c r="CB46" s="5">
        <v>0</v>
      </c>
      <c r="CC46" s="4">
        <v>0</v>
      </c>
    </row>
    <row r="47" spans="1:81" ht="120.75" customHeight="1" x14ac:dyDescent="0.25">
      <c r="A47" s="9" t="s">
        <v>108</v>
      </c>
      <c r="B47" s="6" t="s">
        <v>102</v>
      </c>
      <c r="C47" s="6" t="s">
        <v>89</v>
      </c>
      <c r="D47" s="6" t="s">
        <v>109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2">
        <v>240</v>
      </c>
      <c r="T47" s="2"/>
      <c r="U47" s="5">
        <v>50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</v>
      </c>
      <c r="AB47" s="5">
        <v>450</v>
      </c>
      <c r="AC47" s="5">
        <v>50</v>
      </c>
      <c r="AD47" s="5">
        <v>0</v>
      </c>
      <c r="AE47" s="5">
        <v>0</v>
      </c>
      <c r="AF47" s="5">
        <v>400</v>
      </c>
      <c r="AG47" s="5">
        <v>0</v>
      </c>
      <c r="AH47" s="5">
        <v>0</v>
      </c>
      <c r="AI47" s="5">
        <v>0</v>
      </c>
      <c r="AJ47" s="5">
        <v>400</v>
      </c>
      <c r="AK47" s="5">
        <v>0</v>
      </c>
      <c r="AL47" s="7">
        <v>450</v>
      </c>
      <c r="AM47" s="5">
        <v>0</v>
      </c>
      <c r="AN47" s="5">
        <v>0</v>
      </c>
      <c r="AO47" s="5">
        <v>0</v>
      </c>
      <c r="AP47" s="5">
        <v>0</v>
      </c>
      <c r="AQ47" s="5">
        <v>20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20</v>
      </c>
      <c r="AY47" s="5">
        <v>20</v>
      </c>
      <c r="AZ47" s="5">
        <v>0</v>
      </c>
      <c r="BA47" s="5">
        <v>0</v>
      </c>
      <c r="BB47" s="5">
        <v>0</v>
      </c>
      <c r="BC47" s="5">
        <v>0</v>
      </c>
      <c r="BD47" s="5">
        <v>0</v>
      </c>
      <c r="BE47" s="5">
        <v>0</v>
      </c>
      <c r="BF47" s="5">
        <v>0</v>
      </c>
      <c r="BG47" s="5">
        <v>0</v>
      </c>
      <c r="BH47" s="7">
        <v>20</v>
      </c>
      <c r="BI47" s="5">
        <v>0</v>
      </c>
      <c r="BJ47" s="5">
        <v>0</v>
      </c>
      <c r="BK47" s="5">
        <v>0</v>
      </c>
      <c r="BL47" s="5">
        <v>0</v>
      </c>
      <c r="BM47" s="5">
        <v>6.1</v>
      </c>
      <c r="BN47" s="5">
        <v>0</v>
      </c>
      <c r="BO47" s="5">
        <v>0</v>
      </c>
      <c r="BP47" s="5">
        <v>0</v>
      </c>
      <c r="BQ47" s="5">
        <v>6.1</v>
      </c>
      <c r="BR47" s="5">
        <v>0</v>
      </c>
      <c r="BS47" s="5">
        <v>0</v>
      </c>
      <c r="BT47" s="5">
        <v>0</v>
      </c>
      <c r="BU47" s="5">
        <v>0</v>
      </c>
      <c r="BV47" s="5">
        <v>0</v>
      </c>
      <c r="BW47" s="5">
        <v>0</v>
      </c>
      <c r="BX47" s="5">
        <v>0</v>
      </c>
      <c r="BY47" s="7">
        <v>6.1</v>
      </c>
      <c r="BZ47" s="5">
        <v>0</v>
      </c>
      <c r="CA47" s="5">
        <v>0</v>
      </c>
      <c r="CB47" s="5">
        <v>0</v>
      </c>
      <c r="CC47" s="4">
        <v>0</v>
      </c>
    </row>
    <row r="48" spans="1:81" ht="152.25" customHeight="1" x14ac:dyDescent="0.25">
      <c r="A48" s="9" t="s">
        <v>110</v>
      </c>
      <c r="B48" s="6" t="s">
        <v>102</v>
      </c>
      <c r="C48" s="6" t="s">
        <v>89</v>
      </c>
      <c r="D48" s="6" t="s">
        <v>111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12">
        <v>240</v>
      </c>
      <c r="T48" s="2"/>
      <c r="U48" s="5">
        <v>326.3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</v>
      </c>
      <c r="AB48" s="5">
        <v>1330.3</v>
      </c>
      <c r="AC48" s="5">
        <v>326.3</v>
      </c>
      <c r="AD48" s="5">
        <v>0</v>
      </c>
      <c r="AE48" s="5">
        <v>0</v>
      </c>
      <c r="AF48" s="5">
        <v>1004</v>
      </c>
      <c r="AG48" s="5">
        <v>0</v>
      </c>
      <c r="AH48" s="5">
        <v>0</v>
      </c>
      <c r="AI48" s="5">
        <v>0</v>
      </c>
      <c r="AJ48" s="5">
        <v>1004</v>
      </c>
      <c r="AK48" s="5">
        <v>0</v>
      </c>
      <c r="AL48" s="7">
        <v>1330.3</v>
      </c>
      <c r="AM48" s="5">
        <v>0</v>
      </c>
      <c r="AN48" s="5">
        <v>0</v>
      </c>
      <c r="AO48" s="5">
        <v>0</v>
      </c>
      <c r="AP48" s="5">
        <v>0</v>
      </c>
      <c r="AQ48" s="5">
        <v>50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50</v>
      </c>
      <c r="AY48" s="5">
        <v>50</v>
      </c>
      <c r="AZ48" s="5">
        <v>0</v>
      </c>
      <c r="BA48" s="5">
        <v>0</v>
      </c>
      <c r="BB48" s="5">
        <v>0</v>
      </c>
      <c r="BC48" s="5">
        <v>0</v>
      </c>
      <c r="BD48" s="5">
        <v>0</v>
      </c>
      <c r="BE48" s="5">
        <v>0</v>
      </c>
      <c r="BF48" s="5">
        <v>0</v>
      </c>
      <c r="BG48" s="5">
        <v>0</v>
      </c>
      <c r="BH48" s="7">
        <v>50</v>
      </c>
      <c r="BI48" s="5">
        <v>0</v>
      </c>
      <c r="BJ48" s="5">
        <v>0</v>
      </c>
      <c r="BK48" s="5">
        <v>0</v>
      </c>
      <c r="BL48" s="5">
        <v>0</v>
      </c>
      <c r="BM48" s="5">
        <v>60</v>
      </c>
      <c r="BN48" s="5">
        <v>0</v>
      </c>
      <c r="BO48" s="5">
        <v>0</v>
      </c>
      <c r="BP48" s="5">
        <v>0</v>
      </c>
      <c r="BQ48" s="5">
        <v>60</v>
      </c>
      <c r="BR48" s="5">
        <v>0</v>
      </c>
      <c r="BS48" s="5">
        <v>0</v>
      </c>
      <c r="BT48" s="5">
        <v>0</v>
      </c>
      <c r="BU48" s="5">
        <v>0</v>
      </c>
      <c r="BV48" s="5">
        <v>0</v>
      </c>
      <c r="BW48" s="5">
        <v>0</v>
      </c>
      <c r="BX48" s="5">
        <v>0</v>
      </c>
      <c r="BY48" s="7">
        <v>60</v>
      </c>
      <c r="BZ48" s="5">
        <v>0</v>
      </c>
      <c r="CA48" s="5">
        <v>0</v>
      </c>
      <c r="CB48" s="5">
        <v>0</v>
      </c>
      <c r="CC48" s="4">
        <v>0</v>
      </c>
    </row>
    <row r="49" spans="1:81" ht="135" customHeight="1" x14ac:dyDescent="0.25">
      <c r="A49" s="9" t="s">
        <v>112</v>
      </c>
      <c r="B49" s="6" t="s">
        <v>102</v>
      </c>
      <c r="C49" s="6" t="s">
        <v>89</v>
      </c>
      <c r="D49" s="6" t="s">
        <v>113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12">
        <v>240</v>
      </c>
      <c r="T49" s="2"/>
      <c r="U49" s="5">
        <v>10</v>
      </c>
      <c r="V49" s="5">
        <v>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10</v>
      </c>
      <c r="AC49" s="5">
        <v>10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7">
        <v>10</v>
      </c>
      <c r="AM49" s="5">
        <v>0</v>
      </c>
      <c r="AN49" s="5">
        <v>0</v>
      </c>
      <c r="AO49" s="5">
        <v>0</v>
      </c>
      <c r="AP49" s="5">
        <v>0</v>
      </c>
      <c r="AQ49" s="5">
        <v>5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5</v>
      </c>
      <c r="AY49" s="5">
        <v>5</v>
      </c>
      <c r="AZ49" s="5">
        <v>0</v>
      </c>
      <c r="BA49" s="5">
        <v>0</v>
      </c>
      <c r="BB49" s="5">
        <v>0</v>
      </c>
      <c r="BC49" s="5">
        <v>0</v>
      </c>
      <c r="BD49" s="5">
        <v>0</v>
      </c>
      <c r="BE49" s="5">
        <v>0</v>
      </c>
      <c r="BF49" s="5">
        <v>0</v>
      </c>
      <c r="BG49" s="5">
        <v>0</v>
      </c>
      <c r="BH49" s="7">
        <v>5</v>
      </c>
      <c r="BI49" s="5">
        <v>0</v>
      </c>
      <c r="BJ49" s="5">
        <v>0</v>
      </c>
      <c r="BK49" s="5">
        <v>0</v>
      </c>
      <c r="BL49" s="5">
        <v>0</v>
      </c>
      <c r="BM49" s="5">
        <v>5</v>
      </c>
      <c r="BN49" s="5">
        <v>0</v>
      </c>
      <c r="BO49" s="5">
        <v>0</v>
      </c>
      <c r="BP49" s="5">
        <v>0</v>
      </c>
      <c r="BQ49" s="5">
        <v>5</v>
      </c>
      <c r="BR49" s="5">
        <v>0</v>
      </c>
      <c r="BS49" s="5">
        <v>0</v>
      </c>
      <c r="BT49" s="5">
        <v>0</v>
      </c>
      <c r="BU49" s="5">
        <v>0</v>
      </c>
      <c r="BV49" s="5">
        <v>0</v>
      </c>
      <c r="BW49" s="5">
        <v>0</v>
      </c>
      <c r="BX49" s="5">
        <v>0</v>
      </c>
      <c r="BY49" s="7">
        <v>5</v>
      </c>
      <c r="BZ49" s="5">
        <v>0</v>
      </c>
      <c r="CA49" s="5">
        <v>0</v>
      </c>
      <c r="CB49" s="5">
        <v>0</v>
      </c>
      <c r="CC49" s="4">
        <v>0</v>
      </c>
    </row>
    <row r="50" spans="1:81" ht="144.75" customHeight="1" x14ac:dyDescent="0.25">
      <c r="A50" s="9" t="s">
        <v>114</v>
      </c>
      <c r="B50" s="6" t="s">
        <v>102</v>
      </c>
      <c r="C50" s="6" t="s">
        <v>89</v>
      </c>
      <c r="D50" s="6" t="s">
        <v>115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12">
        <v>240</v>
      </c>
      <c r="T50" s="2"/>
      <c r="U50" s="5">
        <v>1024</v>
      </c>
      <c r="V50" s="5">
        <v>0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1857.8</v>
      </c>
      <c r="AC50" s="5">
        <v>1024</v>
      </c>
      <c r="AD50" s="5">
        <v>0</v>
      </c>
      <c r="AE50" s="5">
        <v>0</v>
      </c>
      <c r="AF50" s="5">
        <v>833.8</v>
      </c>
      <c r="AG50" s="5">
        <v>0</v>
      </c>
      <c r="AH50" s="5">
        <v>0</v>
      </c>
      <c r="AI50" s="5">
        <v>0</v>
      </c>
      <c r="AJ50" s="5">
        <v>833.8</v>
      </c>
      <c r="AK50" s="5">
        <v>0</v>
      </c>
      <c r="AL50" s="7">
        <v>1857.8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400</v>
      </c>
      <c r="AY50" s="5">
        <v>0</v>
      </c>
      <c r="AZ50" s="5">
        <v>0</v>
      </c>
      <c r="BA50" s="5">
        <v>0</v>
      </c>
      <c r="BB50" s="5">
        <v>400</v>
      </c>
      <c r="BC50" s="5">
        <v>0</v>
      </c>
      <c r="BD50" s="5">
        <v>0</v>
      </c>
      <c r="BE50" s="5">
        <v>0</v>
      </c>
      <c r="BF50" s="5">
        <v>400</v>
      </c>
      <c r="BG50" s="5">
        <v>0</v>
      </c>
      <c r="BH50" s="7">
        <f>400+257.8+1542.2</f>
        <v>2200</v>
      </c>
      <c r="BI50" s="5">
        <v>0</v>
      </c>
      <c r="BJ50" s="5">
        <v>0</v>
      </c>
      <c r="BK50" s="5">
        <v>0</v>
      </c>
      <c r="BL50" s="5">
        <v>0</v>
      </c>
      <c r="BM50" s="5">
        <v>0</v>
      </c>
      <c r="BN50" s="5">
        <v>0</v>
      </c>
      <c r="BO50" s="5">
        <v>0</v>
      </c>
      <c r="BP50" s="5">
        <v>0</v>
      </c>
      <c r="BQ50" s="5">
        <v>0</v>
      </c>
      <c r="BR50" s="5">
        <v>0</v>
      </c>
      <c r="BS50" s="5">
        <v>0</v>
      </c>
      <c r="BT50" s="5">
        <v>0</v>
      </c>
      <c r="BU50" s="5">
        <v>0</v>
      </c>
      <c r="BV50" s="5">
        <v>0</v>
      </c>
      <c r="BW50" s="5">
        <v>0</v>
      </c>
      <c r="BX50" s="5">
        <v>0</v>
      </c>
      <c r="BY50" s="7">
        <v>0</v>
      </c>
      <c r="BZ50" s="5">
        <v>0</v>
      </c>
      <c r="CA50" s="5">
        <v>0</v>
      </c>
      <c r="CB50" s="5">
        <v>0</v>
      </c>
      <c r="CC50" s="4">
        <v>0</v>
      </c>
    </row>
    <row r="51" spans="1:81" ht="159.75" customHeight="1" x14ac:dyDescent="0.25">
      <c r="A51" s="9" t="s">
        <v>116</v>
      </c>
      <c r="B51" s="6" t="s">
        <v>102</v>
      </c>
      <c r="C51" s="6" t="s">
        <v>89</v>
      </c>
      <c r="D51" s="6" t="s">
        <v>117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12">
        <v>240</v>
      </c>
      <c r="T51" s="2"/>
      <c r="U51" s="5">
        <v>100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100</v>
      </c>
      <c r="AC51" s="5">
        <v>100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7">
        <v>100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7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7">
        <v>0</v>
      </c>
      <c r="BZ51" s="5">
        <v>0</v>
      </c>
      <c r="CA51" s="5">
        <v>0</v>
      </c>
      <c r="CB51" s="5">
        <v>0</v>
      </c>
      <c r="CC51" s="4">
        <v>0</v>
      </c>
    </row>
    <row r="52" spans="1:81" ht="147.75" customHeight="1" x14ac:dyDescent="0.25">
      <c r="A52" s="9" t="s">
        <v>118</v>
      </c>
      <c r="B52" s="6" t="s">
        <v>102</v>
      </c>
      <c r="C52" s="6" t="s">
        <v>89</v>
      </c>
      <c r="D52" s="6" t="s">
        <v>119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12">
        <v>240</v>
      </c>
      <c r="T52" s="2"/>
      <c r="U52" s="5">
        <v>100</v>
      </c>
      <c r="V52" s="5">
        <v>0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100</v>
      </c>
      <c r="AC52" s="5">
        <v>100</v>
      </c>
      <c r="AD52" s="5">
        <v>0</v>
      </c>
      <c r="AE52" s="5">
        <v>0</v>
      </c>
      <c r="AF52" s="5">
        <v>0</v>
      </c>
      <c r="AG52" s="5">
        <v>0</v>
      </c>
      <c r="AH52" s="5">
        <v>0</v>
      </c>
      <c r="AI52" s="5">
        <v>0</v>
      </c>
      <c r="AJ52" s="5">
        <v>0</v>
      </c>
      <c r="AK52" s="5">
        <v>0</v>
      </c>
      <c r="AL52" s="7">
        <v>100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v>0</v>
      </c>
      <c r="BD52" s="5">
        <v>0</v>
      </c>
      <c r="BE52" s="5">
        <v>0</v>
      </c>
      <c r="BF52" s="5">
        <v>0</v>
      </c>
      <c r="BG52" s="5">
        <v>0</v>
      </c>
      <c r="BH52" s="7">
        <v>0</v>
      </c>
      <c r="BI52" s="5">
        <v>0</v>
      </c>
      <c r="BJ52" s="5">
        <v>0</v>
      </c>
      <c r="BK52" s="5">
        <v>0</v>
      </c>
      <c r="BL52" s="5">
        <v>0</v>
      </c>
      <c r="BM52" s="5">
        <v>0</v>
      </c>
      <c r="BN52" s="5">
        <v>0</v>
      </c>
      <c r="BO52" s="5">
        <v>0</v>
      </c>
      <c r="BP52" s="5">
        <v>0</v>
      </c>
      <c r="BQ52" s="5">
        <v>0</v>
      </c>
      <c r="BR52" s="5">
        <v>0</v>
      </c>
      <c r="BS52" s="5">
        <v>0</v>
      </c>
      <c r="BT52" s="5">
        <v>0</v>
      </c>
      <c r="BU52" s="5">
        <v>0</v>
      </c>
      <c r="BV52" s="5">
        <v>0</v>
      </c>
      <c r="BW52" s="5">
        <v>0</v>
      </c>
      <c r="BX52" s="5">
        <v>0</v>
      </c>
      <c r="BY52" s="7">
        <v>0</v>
      </c>
      <c r="BZ52" s="5">
        <v>0</v>
      </c>
      <c r="CA52" s="5">
        <v>0</v>
      </c>
      <c r="CB52" s="5">
        <v>0</v>
      </c>
      <c r="CC52" s="4">
        <v>0</v>
      </c>
    </row>
    <row r="53" spans="1:81" ht="193.5" customHeight="1" x14ac:dyDescent="0.25">
      <c r="A53" s="9" t="s">
        <v>120</v>
      </c>
      <c r="B53" s="6" t="s">
        <v>102</v>
      </c>
      <c r="C53" s="6" t="s">
        <v>89</v>
      </c>
      <c r="D53" s="6" t="s">
        <v>121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12">
        <v>240</v>
      </c>
      <c r="T53" s="2"/>
      <c r="U53" s="5">
        <v>0</v>
      </c>
      <c r="V53" s="5">
        <v>0</v>
      </c>
      <c r="W53" s="5">
        <v>0</v>
      </c>
      <c r="X53" s="5">
        <v>526.79999999999995</v>
      </c>
      <c r="Y53" s="5">
        <v>0</v>
      </c>
      <c r="Z53" s="5">
        <v>0</v>
      </c>
      <c r="AA53" s="5">
        <v>0</v>
      </c>
      <c r="AB53" s="5">
        <v>407</v>
      </c>
      <c r="AC53" s="5">
        <v>0</v>
      </c>
      <c r="AD53" s="5">
        <v>0</v>
      </c>
      <c r="AE53" s="5">
        <v>0</v>
      </c>
      <c r="AF53" s="5">
        <v>933.8</v>
      </c>
      <c r="AG53" s="5">
        <v>0</v>
      </c>
      <c r="AH53" s="5">
        <v>526.79999999999995</v>
      </c>
      <c r="AI53" s="5">
        <v>0</v>
      </c>
      <c r="AJ53" s="5">
        <v>407</v>
      </c>
      <c r="AK53" s="5">
        <v>0</v>
      </c>
      <c r="AL53" s="7">
        <v>933.8</v>
      </c>
      <c r="AM53" s="5">
        <v>0</v>
      </c>
      <c r="AN53" s="5">
        <v>526.79999999999995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7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7">
        <v>0</v>
      </c>
      <c r="BZ53" s="5">
        <v>0</v>
      </c>
      <c r="CA53" s="5">
        <v>0</v>
      </c>
      <c r="CB53" s="5">
        <v>0</v>
      </c>
      <c r="CC53" s="4">
        <v>0</v>
      </c>
    </row>
    <row r="54" spans="1:81" ht="192" customHeight="1" x14ac:dyDescent="0.25">
      <c r="A54" s="9" t="s">
        <v>122</v>
      </c>
      <c r="B54" s="6" t="s">
        <v>102</v>
      </c>
      <c r="C54" s="6" t="s">
        <v>89</v>
      </c>
      <c r="D54" s="6" t="s">
        <v>123</v>
      </c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12">
        <v>240</v>
      </c>
      <c r="T54" s="2"/>
      <c r="U54" s="5">
        <v>0</v>
      </c>
      <c r="V54" s="5">
        <v>0</v>
      </c>
      <c r="W54" s="5">
        <v>0</v>
      </c>
      <c r="X54" s="5">
        <v>912</v>
      </c>
      <c r="Y54" s="5">
        <v>0</v>
      </c>
      <c r="Z54" s="5">
        <v>0</v>
      </c>
      <c r="AA54" s="5">
        <v>0</v>
      </c>
      <c r="AB54" s="5">
        <v>617</v>
      </c>
      <c r="AC54" s="5">
        <v>0</v>
      </c>
      <c r="AD54" s="5">
        <v>0</v>
      </c>
      <c r="AE54" s="5">
        <v>0</v>
      </c>
      <c r="AF54" s="5">
        <v>1529</v>
      </c>
      <c r="AG54" s="5">
        <v>0</v>
      </c>
      <c r="AH54" s="5">
        <v>912</v>
      </c>
      <c r="AI54" s="5">
        <v>0</v>
      </c>
      <c r="AJ54" s="5">
        <v>617</v>
      </c>
      <c r="AK54" s="5">
        <v>0</v>
      </c>
      <c r="AL54" s="7">
        <v>1529</v>
      </c>
      <c r="AM54" s="5">
        <v>0</v>
      </c>
      <c r="AN54" s="5">
        <v>912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7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0</v>
      </c>
      <c r="BO54" s="5">
        <v>0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5">
        <v>0</v>
      </c>
      <c r="BV54" s="5">
        <v>0</v>
      </c>
      <c r="BW54" s="5">
        <v>0</v>
      </c>
      <c r="BX54" s="5">
        <v>0</v>
      </c>
      <c r="BY54" s="7">
        <v>0</v>
      </c>
      <c r="BZ54" s="5">
        <v>0</v>
      </c>
      <c r="CA54" s="5">
        <v>0</v>
      </c>
      <c r="CB54" s="5">
        <v>0</v>
      </c>
      <c r="CC54" s="4">
        <v>0</v>
      </c>
    </row>
    <row r="55" spans="1:81" ht="98.25" customHeight="1" x14ac:dyDescent="0.25">
      <c r="A55" s="8" t="s">
        <v>124</v>
      </c>
      <c r="B55" s="6" t="s">
        <v>102</v>
      </c>
      <c r="C55" s="6" t="s">
        <v>89</v>
      </c>
      <c r="D55" s="6" t="s">
        <v>125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12">
        <v>540</v>
      </c>
      <c r="T55" s="2"/>
      <c r="U55" s="5">
        <v>55.8</v>
      </c>
      <c r="V55" s="5">
        <v>0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55.8</v>
      </c>
      <c r="AC55" s="5">
        <v>55.8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0</v>
      </c>
      <c r="AJ55" s="5">
        <v>0</v>
      </c>
      <c r="AK55" s="5">
        <v>0</v>
      </c>
      <c r="AL55" s="7">
        <v>55.8</v>
      </c>
      <c r="AM55" s="5">
        <v>0</v>
      </c>
      <c r="AN55" s="5">
        <v>0</v>
      </c>
      <c r="AO55" s="5">
        <v>0</v>
      </c>
      <c r="AP55" s="5">
        <v>0</v>
      </c>
      <c r="AQ55" s="5">
        <v>55.8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55.8</v>
      </c>
      <c r="AY55" s="5">
        <v>55.8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5">
        <v>0</v>
      </c>
      <c r="BF55" s="5">
        <v>0</v>
      </c>
      <c r="BG55" s="5">
        <v>0</v>
      </c>
      <c r="BH55" s="7">
        <v>55.8</v>
      </c>
      <c r="BI55" s="5">
        <v>0</v>
      </c>
      <c r="BJ55" s="5">
        <v>0</v>
      </c>
      <c r="BK55" s="5">
        <v>0</v>
      </c>
      <c r="BL55" s="5">
        <v>0</v>
      </c>
      <c r="BM55" s="5">
        <v>55.8</v>
      </c>
      <c r="BN55" s="5">
        <v>0</v>
      </c>
      <c r="BO55" s="5">
        <v>0</v>
      </c>
      <c r="BP55" s="5">
        <v>0</v>
      </c>
      <c r="BQ55" s="5">
        <v>55.8</v>
      </c>
      <c r="BR55" s="5">
        <v>0</v>
      </c>
      <c r="BS55" s="5">
        <v>0</v>
      </c>
      <c r="BT55" s="5">
        <v>0</v>
      </c>
      <c r="BU55" s="5">
        <v>0</v>
      </c>
      <c r="BV55" s="5">
        <v>0</v>
      </c>
      <c r="BW55" s="5">
        <v>0</v>
      </c>
      <c r="BX55" s="5">
        <v>0</v>
      </c>
      <c r="BY55" s="7">
        <v>55.8</v>
      </c>
      <c r="BZ55" s="5">
        <v>0</v>
      </c>
      <c r="CA55" s="5">
        <v>0</v>
      </c>
      <c r="CB55" s="5">
        <v>0</v>
      </c>
      <c r="CC55" s="4">
        <v>0</v>
      </c>
    </row>
    <row r="56" spans="1:81" ht="15.75" x14ac:dyDescent="0.25">
      <c r="A56" s="6" t="s">
        <v>126</v>
      </c>
      <c r="B56" s="6" t="s">
        <v>127</v>
      </c>
      <c r="C56" s="6" t="s">
        <v>44</v>
      </c>
      <c r="D56" s="6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2"/>
      <c r="T56" s="13"/>
      <c r="U56" s="4">
        <v>60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60</v>
      </c>
      <c r="AC56" s="4">
        <v>60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7">
        <v>60</v>
      </c>
      <c r="AM56" s="4">
        <v>0</v>
      </c>
      <c r="AN56" s="4">
        <v>0</v>
      </c>
      <c r="AO56" s="4">
        <v>0</v>
      </c>
      <c r="AP56" s="4">
        <v>0</v>
      </c>
      <c r="AQ56" s="4">
        <v>10</v>
      </c>
      <c r="AR56" s="4">
        <v>0</v>
      </c>
      <c r="AS56" s="4">
        <v>0</v>
      </c>
      <c r="AT56" s="4">
        <v>0</v>
      </c>
      <c r="AU56" s="4">
        <v>0</v>
      </c>
      <c r="AV56" s="4">
        <v>0</v>
      </c>
      <c r="AW56" s="4">
        <v>0</v>
      </c>
      <c r="AX56" s="4">
        <v>10</v>
      </c>
      <c r="AY56" s="4">
        <v>10</v>
      </c>
      <c r="AZ56" s="4">
        <v>0</v>
      </c>
      <c r="BA56" s="4">
        <v>0</v>
      </c>
      <c r="BB56" s="4">
        <v>0</v>
      </c>
      <c r="BC56" s="4">
        <v>0</v>
      </c>
      <c r="BD56" s="4">
        <v>0</v>
      </c>
      <c r="BE56" s="4">
        <v>0</v>
      </c>
      <c r="BF56" s="4">
        <v>0</v>
      </c>
      <c r="BG56" s="4">
        <v>0</v>
      </c>
      <c r="BH56" s="7">
        <v>10</v>
      </c>
      <c r="BI56" s="4">
        <v>0</v>
      </c>
      <c r="BJ56" s="4">
        <v>0</v>
      </c>
      <c r="BK56" s="4">
        <v>0</v>
      </c>
      <c r="BL56" s="4">
        <v>0</v>
      </c>
      <c r="BM56" s="4">
        <v>10</v>
      </c>
      <c r="BN56" s="4">
        <v>0</v>
      </c>
      <c r="BO56" s="4">
        <v>0</v>
      </c>
      <c r="BP56" s="4">
        <v>0</v>
      </c>
      <c r="BQ56" s="4">
        <v>10</v>
      </c>
      <c r="BR56" s="4">
        <v>0</v>
      </c>
      <c r="BS56" s="4">
        <v>0</v>
      </c>
      <c r="BT56" s="4">
        <v>0</v>
      </c>
      <c r="BU56" s="4">
        <v>0</v>
      </c>
      <c r="BV56" s="4">
        <v>0</v>
      </c>
      <c r="BW56" s="4">
        <v>0</v>
      </c>
      <c r="BX56" s="4">
        <v>0</v>
      </c>
      <c r="BY56" s="7">
        <v>10</v>
      </c>
      <c r="BZ56" s="4">
        <v>0</v>
      </c>
      <c r="CA56" s="4">
        <v>0</v>
      </c>
      <c r="CB56" s="4">
        <v>0</v>
      </c>
      <c r="CC56" s="4">
        <v>0</v>
      </c>
    </row>
    <row r="57" spans="1:81" ht="24.75" customHeight="1" x14ac:dyDescent="0.25">
      <c r="A57" s="8" t="s">
        <v>128</v>
      </c>
      <c r="B57" s="6" t="s">
        <v>127</v>
      </c>
      <c r="C57" s="6" t="s">
        <v>102</v>
      </c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12"/>
      <c r="T57" s="2"/>
      <c r="U57" s="5">
        <v>60</v>
      </c>
      <c r="V57" s="5">
        <v>0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60</v>
      </c>
      <c r="AC57" s="5">
        <v>60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5">
        <v>0</v>
      </c>
      <c r="AK57" s="5">
        <v>0</v>
      </c>
      <c r="AL57" s="7">
        <v>60</v>
      </c>
      <c r="AM57" s="5">
        <v>0</v>
      </c>
      <c r="AN57" s="5">
        <v>0</v>
      </c>
      <c r="AO57" s="5">
        <v>0</v>
      </c>
      <c r="AP57" s="5">
        <v>0</v>
      </c>
      <c r="AQ57" s="5">
        <v>10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10</v>
      </c>
      <c r="AY57" s="5">
        <v>10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5">
        <v>0</v>
      </c>
      <c r="BF57" s="5">
        <v>0</v>
      </c>
      <c r="BG57" s="5">
        <v>0</v>
      </c>
      <c r="BH57" s="7">
        <v>10</v>
      </c>
      <c r="BI57" s="5">
        <v>0</v>
      </c>
      <c r="BJ57" s="5">
        <v>0</v>
      </c>
      <c r="BK57" s="5">
        <v>0</v>
      </c>
      <c r="BL57" s="5">
        <v>0</v>
      </c>
      <c r="BM57" s="5">
        <v>10</v>
      </c>
      <c r="BN57" s="5">
        <v>0</v>
      </c>
      <c r="BO57" s="5">
        <v>0</v>
      </c>
      <c r="BP57" s="5">
        <v>0</v>
      </c>
      <c r="BQ57" s="5">
        <v>10</v>
      </c>
      <c r="BR57" s="5">
        <v>0</v>
      </c>
      <c r="BS57" s="5">
        <v>0</v>
      </c>
      <c r="BT57" s="5">
        <v>0</v>
      </c>
      <c r="BU57" s="5">
        <v>0</v>
      </c>
      <c r="BV57" s="5">
        <v>0</v>
      </c>
      <c r="BW57" s="5">
        <v>0</v>
      </c>
      <c r="BX57" s="5">
        <v>0</v>
      </c>
      <c r="BY57" s="7">
        <v>10</v>
      </c>
      <c r="BZ57" s="5">
        <v>0</v>
      </c>
      <c r="CA57" s="5">
        <v>0</v>
      </c>
      <c r="CB57" s="5">
        <v>0</v>
      </c>
      <c r="CC57" s="4">
        <v>0</v>
      </c>
    </row>
    <row r="58" spans="1:81" ht="156.75" customHeight="1" x14ac:dyDescent="0.25">
      <c r="A58" s="9" t="s">
        <v>129</v>
      </c>
      <c r="B58" s="6" t="s">
        <v>127</v>
      </c>
      <c r="C58" s="6" t="s">
        <v>102</v>
      </c>
      <c r="D58" s="6" t="s">
        <v>130</v>
      </c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12">
        <v>240</v>
      </c>
      <c r="T58" s="2"/>
      <c r="U58" s="5">
        <v>10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0</v>
      </c>
      <c r="AB58" s="5">
        <v>10</v>
      </c>
      <c r="AC58" s="5">
        <v>10</v>
      </c>
      <c r="AD58" s="5">
        <v>0</v>
      </c>
      <c r="AE58" s="5">
        <v>0</v>
      </c>
      <c r="AF58" s="5">
        <v>0</v>
      </c>
      <c r="AG58" s="5">
        <v>0</v>
      </c>
      <c r="AH58" s="5">
        <v>0</v>
      </c>
      <c r="AI58" s="5">
        <v>0</v>
      </c>
      <c r="AJ58" s="5">
        <v>0</v>
      </c>
      <c r="AK58" s="5">
        <v>0</v>
      </c>
      <c r="AL58" s="7">
        <v>10</v>
      </c>
      <c r="AM58" s="5">
        <v>0</v>
      </c>
      <c r="AN58" s="5">
        <v>0</v>
      </c>
      <c r="AO58" s="5">
        <v>0</v>
      </c>
      <c r="AP58" s="5">
        <v>0</v>
      </c>
      <c r="AQ58" s="5">
        <v>5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5</v>
      </c>
      <c r="AY58" s="5">
        <v>5</v>
      </c>
      <c r="AZ58" s="5">
        <v>0</v>
      </c>
      <c r="BA58" s="5">
        <v>0</v>
      </c>
      <c r="BB58" s="5">
        <v>0</v>
      </c>
      <c r="BC58" s="5">
        <v>0</v>
      </c>
      <c r="BD58" s="5">
        <v>0</v>
      </c>
      <c r="BE58" s="5">
        <v>0</v>
      </c>
      <c r="BF58" s="5">
        <v>0</v>
      </c>
      <c r="BG58" s="5">
        <v>0</v>
      </c>
      <c r="BH58" s="7">
        <v>5</v>
      </c>
      <c r="BI58" s="5">
        <v>0</v>
      </c>
      <c r="BJ58" s="5">
        <v>0</v>
      </c>
      <c r="BK58" s="5">
        <v>0</v>
      </c>
      <c r="BL58" s="5">
        <v>0</v>
      </c>
      <c r="BM58" s="5">
        <v>5</v>
      </c>
      <c r="BN58" s="5">
        <v>0</v>
      </c>
      <c r="BO58" s="5">
        <v>0</v>
      </c>
      <c r="BP58" s="5">
        <v>0</v>
      </c>
      <c r="BQ58" s="5">
        <v>5</v>
      </c>
      <c r="BR58" s="5">
        <v>0</v>
      </c>
      <c r="BS58" s="5">
        <v>0</v>
      </c>
      <c r="BT58" s="5">
        <v>0</v>
      </c>
      <c r="BU58" s="5">
        <v>0</v>
      </c>
      <c r="BV58" s="5">
        <v>0</v>
      </c>
      <c r="BW58" s="5">
        <v>0</v>
      </c>
      <c r="BX58" s="5">
        <v>0</v>
      </c>
      <c r="BY58" s="7">
        <v>5</v>
      </c>
      <c r="BZ58" s="5">
        <v>0</v>
      </c>
      <c r="CA58" s="5">
        <v>0</v>
      </c>
      <c r="CB58" s="5">
        <v>0</v>
      </c>
      <c r="CC58" s="4">
        <v>0</v>
      </c>
    </row>
    <row r="59" spans="1:81" ht="129.75" customHeight="1" x14ac:dyDescent="0.25">
      <c r="A59" s="9" t="s">
        <v>131</v>
      </c>
      <c r="B59" s="6" t="s">
        <v>127</v>
      </c>
      <c r="C59" s="6" t="s">
        <v>102</v>
      </c>
      <c r="D59" s="6" t="s">
        <v>132</v>
      </c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12">
        <v>240</v>
      </c>
      <c r="T59" s="2"/>
      <c r="U59" s="5">
        <v>50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50</v>
      </c>
      <c r="AC59" s="5">
        <v>50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5">
        <v>0</v>
      </c>
      <c r="AK59" s="5">
        <v>0</v>
      </c>
      <c r="AL59" s="7">
        <v>50</v>
      </c>
      <c r="AM59" s="5">
        <v>0</v>
      </c>
      <c r="AN59" s="5">
        <v>0</v>
      </c>
      <c r="AO59" s="5">
        <v>0</v>
      </c>
      <c r="AP59" s="5">
        <v>0</v>
      </c>
      <c r="AQ59" s="5">
        <v>5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5</v>
      </c>
      <c r="AY59" s="5">
        <v>5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5">
        <v>0</v>
      </c>
      <c r="BF59" s="5">
        <v>0</v>
      </c>
      <c r="BG59" s="5">
        <v>0</v>
      </c>
      <c r="BH59" s="7">
        <v>5</v>
      </c>
      <c r="BI59" s="5">
        <v>0</v>
      </c>
      <c r="BJ59" s="5">
        <v>0</v>
      </c>
      <c r="BK59" s="5">
        <v>0</v>
      </c>
      <c r="BL59" s="5">
        <v>0</v>
      </c>
      <c r="BM59" s="5">
        <v>5</v>
      </c>
      <c r="BN59" s="5">
        <v>0</v>
      </c>
      <c r="BO59" s="5">
        <v>0</v>
      </c>
      <c r="BP59" s="5">
        <v>0</v>
      </c>
      <c r="BQ59" s="5">
        <v>5</v>
      </c>
      <c r="BR59" s="5">
        <v>0</v>
      </c>
      <c r="BS59" s="5">
        <v>0</v>
      </c>
      <c r="BT59" s="5">
        <v>0</v>
      </c>
      <c r="BU59" s="5">
        <v>0</v>
      </c>
      <c r="BV59" s="5">
        <v>0</v>
      </c>
      <c r="BW59" s="5">
        <v>0</v>
      </c>
      <c r="BX59" s="5">
        <v>0</v>
      </c>
      <c r="BY59" s="7">
        <v>5</v>
      </c>
      <c r="BZ59" s="5">
        <v>0</v>
      </c>
      <c r="CA59" s="5">
        <v>0</v>
      </c>
      <c r="CB59" s="5">
        <v>0</v>
      </c>
      <c r="CC59" s="4">
        <v>0</v>
      </c>
    </row>
    <row r="60" spans="1:81" ht="15.75" x14ac:dyDescent="0.25">
      <c r="A60" s="6" t="s">
        <v>133</v>
      </c>
      <c r="B60" s="6" t="s">
        <v>56</v>
      </c>
      <c r="C60" s="6" t="s">
        <v>44</v>
      </c>
      <c r="D60" s="6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2"/>
      <c r="T60" s="13"/>
      <c r="U60" s="4">
        <v>30</v>
      </c>
      <c r="V60" s="4">
        <v>0</v>
      </c>
      <c r="W60" s="4">
        <v>0</v>
      </c>
      <c r="X60" s="4">
        <v>0</v>
      </c>
      <c r="Y60" s="4">
        <v>0</v>
      </c>
      <c r="Z60" s="4">
        <v>0</v>
      </c>
      <c r="AA60" s="4">
        <v>0</v>
      </c>
      <c r="AB60" s="4">
        <v>50</v>
      </c>
      <c r="AC60" s="4">
        <v>30</v>
      </c>
      <c r="AD60" s="4">
        <v>0</v>
      </c>
      <c r="AE60" s="4">
        <v>0</v>
      </c>
      <c r="AF60" s="4">
        <v>20</v>
      </c>
      <c r="AG60" s="4">
        <v>0</v>
      </c>
      <c r="AH60" s="4">
        <v>0</v>
      </c>
      <c r="AI60" s="4">
        <v>0</v>
      </c>
      <c r="AJ60" s="4">
        <v>20</v>
      </c>
      <c r="AK60" s="4">
        <v>0</v>
      </c>
      <c r="AL60" s="7">
        <v>50</v>
      </c>
      <c r="AM60" s="4">
        <v>0</v>
      </c>
      <c r="AN60" s="4">
        <v>0</v>
      </c>
      <c r="AO60" s="4">
        <v>0</v>
      </c>
      <c r="AP60" s="4">
        <v>0</v>
      </c>
      <c r="AQ60" s="4">
        <v>50</v>
      </c>
      <c r="AR60" s="4">
        <v>0</v>
      </c>
      <c r="AS60" s="4">
        <v>0</v>
      </c>
      <c r="AT60" s="4">
        <v>0</v>
      </c>
      <c r="AU60" s="4">
        <v>0</v>
      </c>
      <c r="AV60" s="4">
        <v>0</v>
      </c>
      <c r="AW60" s="4">
        <v>0</v>
      </c>
      <c r="AX60" s="4">
        <v>50</v>
      </c>
      <c r="AY60" s="4">
        <v>50</v>
      </c>
      <c r="AZ60" s="4">
        <v>0</v>
      </c>
      <c r="BA60" s="4">
        <v>0</v>
      </c>
      <c r="BB60" s="4">
        <v>0</v>
      </c>
      <c r="BC60" s="4">
        <v>0</v>
      </c>
      <c r="BD60" s="4">
        <v>0</v>
      </c>
      <c r="BE60" s="4">
        <v>0</v>
      </c>
      <c r="BF60" s="4">
        <v>0</v>
      </c>
      <c r="BG60" s="4">
        <v>0</v>
      </c>
      <c r="BH60" s="7">
        <v>50</v>
      </c>
      <c r="BI60" s="4">
        <v>0</v>
      </c>
      <c r="BJ60" s="4">
        <v>0</v>
      </c>
      <c r="BK60" s="4">
        <v>0</v>
      </c>
      <c r="BL60" s="4">
        <v>0</v>
      </c>
      <c r="BM60" s="4">
        <v>50</v>
      </c>
      <c r="BN60" s="4">
        <v>0</v>
      </c>
      <c r="BO60" s="4">
        <v>0</v>
      </c>
      <c r="BP60" s="4">
        <v>0</v>
      </c>
      <c r="BQ60" s="4">
        <v>50</v>
      </c>
      <c r="BR60" s="4">
        <v>0</v>
      </c>
      <c r="BS60" s="4">
        <v>0</v>
      </c>
      <c r="BT60" s="4">
        <v>0</v>
      </c>
      <c r="BU60" s="4">
        <v>0</v>
      </c>
      <c r="BV60" s="4">
        <v>0</v>
      </c>
      <c r="BW60" s="4">
        <v>0</v>
      </c>
      <c r="BX60" s="4">
        <v>0</v>
      </c>
      <c r="BY60" s="7">
        <v>50</v>
      </c>
      <c r="BZ60" s="4">
        <v>0</v>
      </c>
      <c r="CA60" s="4">
        <v>0</v>
      </c>
      <c r="CB60" s="4">
        <v>0</v>
      </c>
      <c r="CC60" s="4">
        <v>0</v>
      </c>
    </row>
    <row r="61" spans="1:81" ht="36" customHeight="1" x14ac:dyDescent="0.25">
      <c r="A61" s="8" t="s">
        <v>134</v>
      </c>
      <c r="B61" s="6" t="s">
        <v>56</v>
      </c>
      <c r="C61" s="6" t="s">
        <v>102</v>
      </c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12"/>
      <c r="T61" s="2"/>
      <c r="U61" s="5">
        <v>30</v>
      </c>
      <c r="V61" s="5">
        <v>0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50</v>
      </c>
      <c r="AC61" s="5">
        <v>30</v>
      </c>
      <c r="AD61" s="5">
        <v>0</v>
      </c>
      <c r="AE61" s="5">
        <v>0</v>
      </c>
      <c r="AF61" s="5">
        <v>20</v>
      </c>
      <c r="AG61" s="5">
        <v>0</v>
      </c>
      <c r="AH61" s="5">
        <v>0</v>
      </c>
      <c r="AI61" s="5">
        <v>0</v>
      </c>
      <c r="AJ61" s="5">
        <v>20</v>
      </c>
      <c r="AK61" s="5">
        <v>0</v>
      </c>
      <c r="AL61" s="7">
        <v>50</v>
      </c>
      <c r="AM61" s="5">
        <v>0</v>
      </c>
      <c r="AN61" s="5">
        <v>0</v>
      </c>
      <c r="AO61" s="5">
        <v>0</v>
      </c>
      <c r="AP61" s="5">
        <v>0</v>
      </c>
      <c r="AQ61" s="5">
        <v>50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50</v>
      </c>
      <c r="AY61" s="5">
        <v>50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5">
        <v>0</v>
      </c>
      <c r="BF61" s="5">
        <v>0</v>
      </c>
      <c r="BG61" s="5">
        <v>0</v>
      </c>
      <c r="BH61" s="7">
        <v>50</v>
      </c>
      <c r="BI61" s="5">
        <v>0</v>
      </c>
      <c r="BJ61" s="5">
        <v>0</v>
      </c>
      <c r="BK61" s="5">
        <v>0</v>
      </c>
      <c r="BL61" s="5">
        <v>0</v>
      </c>
      <c r="BM61" s="5">
        <v>50</v>
      </c>
      <c r="BN61" s="5">
        <v>0</v>
      </c>
      <c r="BO61" s="5">
        <v>0</v>
      </c>
      <c r="BP61" s="5">
        <v>0</v>
      </c>
      <c r="BQ61" s="5">
        <v>50</v>
      </c>
      <c r="BR61" s="5">
        <v>0</v>
      </c>
      <c r="BS61" s="5">
        <v>0</v>
      </c>
      <c r="BT61" s="5">
        <v>0</v>
      </c>
      <c r="BU61" s="5">
        <v>0</v>
      </c>
      <c r="BV61" s="5">
        <v>0</v>
      </c>
      <c r="BW61" s="5">
        <v>0</v>
      </c>
      <c r="BX61" s="5">
        <v>0</v>
      </c>
      <c r="BY61" s="7">
        <v>50</v>
      </c>
      <c r="BZ61" s="5">
        <v>0</v>
      </c>
      <c r="CA61" s="5">
        <v>0</v>
      </c>
      <c r="CB61" s="5">
        <v>0</v>
      </c>
      <c r="CC61" s="4">
        <v>0</v>
      </c>
    </row>
    <row r="62" spans="1:81" ht="96.75" customHeight="1" x14ac:dyDescent="0.25">
      <c r="A62" s="8" t="s">
        <v>135</v>
      </c>
      <c r="B62" s="6" t="s">
        <v>56</v>
      </c>
      <c r="C62" s="6" t="s">
        <v>102</v>
      </c>
      <c r="D62" s="6" t="s">
        <v>136</v>
      </c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12">
        <v>240</v>
      </c>
      <c r="T62" s="2"/>
      <c r="U62" s="5">
        <v>30</v>
      </c>
      <c r="V62" s="5">
        <v>0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50</v>
      </c>
      <c r="AC62" s="5">
        <v>30</v>
      </c>
      <c r="AD62" s="5">
        <v>0</v>
      </c>
      <c r="AE62" s="5">
        <v>0</v>
      </c>
      <c r="AF62" s="5">
        <v>20</v>
      </c>
      <c r="AG62" s="5">
        <v>0</v>
      </c>
      <c r="AH62" s="5">
        <v>0</v>
      </c>
      <c r="AI62" s="5">
        <v>0</v>
      </c>
      <c r="AJ62" s="5">
        <v>20</v>
      </c>
      <c r="AK62" s="5">
        <v>0</v>
      </c>
      <c r="AL62" s="7">
        <v>50</v>
      </c>
      <c r="AM62" s="5">
        <v>0</v>
      </c>
      <c r="AN62" s="5">
        <v>0</v>
      </c>
      <c r="AO62" s="5">
        <v>0</v>
      </c>
      <c r="AP62" s="5">
        <v>0</v>
      </c>
      <c r="AQ62" s="5">
        <v>50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50</v>
      </c>
      <c r="AY62" s="5">
        <v>50</v>
      </c>
      <c r="AZ62" s="5">
        <v>0</v>
      </c>
      <c r="BA62" s="5">
        <v>0</v>
      </c>
      <c r="BB62" s="5">
        <v>0</v>
      </c>
      <c r="BC62" s="5">
        <v>0</v>
      </c>
      <c r="BD62" s="5">
        <v>0</v>
      </c>
      <c r="BE62" s="5">
        <v>0</v>
      </c>
      <c r="BF62" s="5">
        <v>0</v>
      </c>
      <c r="BG62" s="5">
        <v>0</v>
      </c>
      <c r="BH62" s="7">
        <v>50</v>
      </c>
      <c r="BI62" s="5">
        <v>0</v>
      </c>
      <c r="BJ62" s="5">
        <v>0</v>
      </c>
      <c r="BK62" s="5">
        <v>0</v>
      </c>
      <c r="BL62" s="5">
        <v>0</v>
      </c>
      <c r="BM62" s="5">
        <v>50</v>
      </c>
      <c r="BN62" s="5">
        <v>0</v>
      </c>
      <c r="BO62" s="5">
        <v>0</v>
      </c>
      <c r="BP62" s="5">
        <v>0</v>
      </c>
      <c r="BQ62" s="5">
        <v>50</v>
      </c>
      <c r="BR62" s="5">
        <v>0</v>
      </c>
      <c r="BS62" s="5">
        <v>0</v>
      </c>
      <c r="BT62" s="5">
        <v>0</v>
      </c>
      <c r="BU62" s="5">
        <v>0</v>
      </c>
      <c r="BV62" s="5">
        <v>0</v>
      </c>
      <c r="BW62" s="5">
        <v>0</v>
      </c>
      <c r="BX62" s="5">
        <v>0</v>
      </c>
      <c r="BY62" s="7">
        <v>50</v>
      </c>
      <c r="BZ62" s="5">
        <v>0</v>
      </c>
      <c r="CA62" s="5">
        <v>0</v>
      </c>
      <c r="CB62" s="5">
        <v>0</v>
      </c>
      <c r="CC62" s="4">
        <v>0</v>
      </c>
    </row>
    <row r="63" spans="1:81" ht="15.75" x14ac:dyDescent="0.25">
      <c r="A63" s="6" t="s">
        <v>137</v>
      </c>
      <c r="B63" s="6" t="s">
        <v>138</v>
      </c>
      <c r="C63" s="6" t="s">
        <v>44</v>
      </c>
      <c r="D63" s="6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2"/>
      <c r="T63" s="13"/>
      <c r="U63" s="4">
        <v>7345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0</v>
      </c>
      <c r="AB63" s="4">
        <v>7345</v>
      </c>
      <c r="AC63" s="4">
        <v>7345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  <c r="AJ63" s="4">
        <v>0</v>
      </c>
      <c r="AK63" s="4">
        <v>0</v>
      </c>
      <c r="AL63" s="7">
        <v>7345</v>
      </c>
      <c r="AM63" s="4">
        <v>0</v>
      </c>
      <c r="AN63" s="4">
        <v>0</v>
      </c>
      <c r="AO63" s="4">
        <v>0</v>
      </c>
      <c r="AP63" s="4">
        <v>0</v>
      </c>
      <c r="AQ63" s="4">
        <v>6310</v>
      </c>
      <c r="AR63" s="4">
        <v>0</v>
      </c>
      <c r="AS63" s="4">
        <v>0</v>
      </c>
      <c r="AT63" s="4">
        <v>0</v>
      </c>
      <c r="AU63" s="4">
        <v>0</v>
      </c>
      <c r="AV63" s="4">
        <v>0</v>
      </c>
      <c r="AW63" s="4">
        <v>0</v>
      </c>
      <c r="AX63" s="4">
        <v>6310</v>
      </c>
      <c r="AY63" s="4">
        <v>6310</v>
      </c>
      <c r="AZ63" s="4">
        <v>0</v>
      </c>
      <c r="BA63" s="4">
        <v>0</v>
      </c>
      <c r="BB63" s="4">
        <v>0</v>
      </c>
      <c r="BC63" s="4">
        <v>0</v>
      </c>
      <c r="BD63" s="4">
        <v>0</v>
      </c>
      <c r="BE63" s="4">
        <v>0</v>
      </c>
      <c r="BF63" s="4">
        <v>0</v>
      </c>
      <c r="BG63" s="4">
        <v>0</v>
      </c>
      <c r="BH63" s="7">
        <v>6310</v>
      </c>
      <c r="BI63" s="4">
        <v>0</v>
      </c>
      <c r="BJ63" s="4">
        <v>0</v>
      </c>
      <c r="BK63" s="4">
        <v>0</v>
      </c>
      <c r="BL63" s="4">
        <v>0</v>
      </c>
      <c r="BM63" s="4">
        <v>4900</v>
      </c>
      <c r="BN63" s="4">
        <v>0</v>
      </c>
      <c r="BO63" s="4">
        <v>0</v>
      </c>
      <c r="BP63" s="4">
        <v>0</v>
      </c>
      <c r="BQ63" s="4">
        <v>4900</v>
      </c>
      <c r="BR63" s="4">
        <v>0</v>
      </c>
      <c r="BS63" s="4">
        <v>0</v>
      </c>
      <c r="BT63" s="4">
        <v>0</v>
      </c>
      <c r="BU63" s="4">
        <v>0</v>
      </c>
      <c r="BV63" s="4">
        <v>0</v>
      </c>
      <c r="BW63" s="4">
        <v>0</v>
      </c>
      <c r="BX63" s="4">
        <v>0</v>
      </c>
      <c r="BY63" s="7">
        <v>4900</v>
      </c>
      <c r="BZ63" s="4">
        <v>0</v>
      </c>
      <c r="CA63" s="4">
        <v>0</v>
      </c>
      <c r="CB63" s="4">
        <v>0</v>
      </c>
      <c r="CC63" s="4">
        <v>0</v>
      </c>
    </row>
    <row r="64" spans="1:81" ht="15.75" x14ac:dyDescent="0.25">
      <c r="A64" s="8" t="s">
        <v>139</v>
      </c>
      <c r="B64" s="6" t="s">
        <v>138</v>
      </c>
      <c r="C64" s="6" t="s">
        <v>43</v>
      </c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12"/>
      <c r="T64" s="2"/>
      <c r="U64" s="5">
        <v>7345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7345</v>
      </c>
      <c r="AC64" s="5">
        <v>7345</v>
      </c>
      <c r="AD64" s="5">
        <v>0</v>
      </c>
      <c r="AE64" s="5">
        <v>0</v>
      </c>
      <c r="AF64" s="5">
        <v>0</v>
      </c>
      <c r="AG64" s="5">
        <v>0</v>
      </c>
      <c r="AH64" s="5">
        <v>0</v>
      </c>
      <c r="AI64" s="5">
        <v>0</v>
      </c>
      <c r="AJ64" s="5">
        <v>0</v>
      </c>
      <c r="AK64" s="5">
        <v>0</v>
      </c>
      <c r="AL64" s="7">
        <v>7345</v>
      </c>
      <c r="AM64" s="5">
        <v>0</v>
      </c>
      <c r="AN64" s="5">
        <v>0</v>
      </c>
      <c r="AO64" s="5">
        <v>0</v>
      </c>
      <c r="AP64" s="5">
        <v>0</v>
      </c>
      <c r="AQ64" s="5">
        <v>6310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6310</v>
      </c>
      <c r="AY64" s="5">
        <v>6310</v>
      </c>
      <c r="AZ64" s="5">
        <v>0</v>
      </c>
      <c r="BA64" s="5">
        <v>0</v>
      </c>
      <c r="BB64" s="5">
        <v>0</v>
      </c>
      <c r="BC64" s="5">
        <v>0</v>
      </c>
      <c r="BD64" s="5">
        <v>0</v>
      </c>
      <c r="BE64" s="5">
        <v>0</v>
      </c>
      <c r="BF64" s="5">
        <v>0</v>
      </c>
      <c r="BG64" s="5">
        <v>0</v>
      </c>
      <c r="BH64" s="7">
        <v>6310</v>
      </c>
      <c r="BI64" s="5">
        <v>0</v>
      </c>
      <c r="BJ64" s="5">
        <v>0</v>
      </c>
      <c r="BK64" s="5">
        <v>0</v>
      </c>
      <c r="BL64" s="5">
        <v>0</v>
      </c>
      <c r="BM64" s="5">
        <v>4900</v>
      </c>
      <c r="BN64" s="5">
        <v>0</v>
      </c>
      <c r="BO64" s="5">
        <v>0</v>
      </c>
      <c r="BP64" s="5">
        <v>0</v>
      </c>
      <c r="BQ64" s="5">
        <v>4900</v>
      </c>
      <c r="BR64" s="5">
        <v>0</v>
      </c>
      <c r="BS64" s="5">
        <v>0</v>
      </c>
      <c r="BT64" s="5">
        <v>0</v>
      </c>
      <c r="BU64" s="5">
        <v>0</v>
      </c>
      <c r="BV64" s="5">
        <v>0</v>
      </c>
      <c r="BW64" s="5">
        <v>0</v>
      </c>
      <c r="BX64" s="5">
        <v>0</v>
      </c>
      <c r="BY64" s="7">
        <v>4900</v>
      </c>
      <c r="BZ64" s="5">
        <v>0</v>
      </c>
      <c r="CA64" s="5">
        <v>0</v>
      </c>
      <c r="CB64" s="5">
        <v>0</v>
      </c>
      <c r="CC64" s="4">
        <v>0</v>
      </c>
    </row>
    <row r="65" spans="1:83" ht="99" customHeight="1" x14ac:dyDescent="0.25">
      <c r="A65" s="9" t="s">
        <v>140</v>
      </c>
      <c r="B65" s="6" t="s">
        <v>138</v>
      </c>
      <c r="C65" s="6" t="s">
        <v>43</v>
      </c>
      <c r="D65" s="6" t="s">
        <v>141</v>
      </c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12">
        <v>610</v>
      </c>
      <c r="T65" s="2"/>
      <c r="U65" s="5">
        <v>7345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7345</v>
      </c>
      <c r="AC65" s="5">
        <v>7345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</v>
      </c>
      <c r="AK65" s="5">
        <v>0</v>
      </c>
      <c r="AL65" s="7">
        <v>7345</v>
      </c>
      <c r="AM65" s="5">
        <v>0</v>
      </c>
      <c r="AN65" s="5">
        <v>0</v>
      </c>
      <c r="AO65" s="5">
        <v>0</v>
      </c>
      <c r="AP65" s="5">
        <v>0</v>
      </c>
      <c r="AQ65" s="5">
        <v>6310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6310</v>
      </c>
      <c r="AY65" s="5">
        <v>6310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5">
        <v>0</v>
      </c>
      <c r="BF65" s="5">
        <v>0</v>
      </c>
      <c r="BG65" s="5">
        <v>0</v>
      </c>
      <c r="BH65" s="7">
        <v>6310</v>
      </c>
      <c r="BI65" s="5">
        <v>0</v>
      </c>
      <c r="BJ65" s="5">
        <v>0</v>
      </c>
      <c r="BK65" s="5">
        <v>0</v>
      </c>
      <c r="BL65" s="5">
        <v>0</v>
      </c>
      <c r="BM65" s="5">
        <v>4900</v>
      </c>
      <c r="BN65" s="5">
        <v>0</v>
      </c>
      <c r="BO65" s="5">
        <v>0</v>
      </c>
      <c r="BP65" s="5">
        <v>0</v>
      </c>
      <c r="BQ65" s="5">
        <v>4900</v>
      </c>
      <c r="BR65" s="5">
        <v>0</v>
      </c>
      <c r="BS65" s="5">
        <v>0</v>
      </c>
      <c r="BT65" s="5">
        <v>0</v>
      </c>
      <c r="BU65" s="5">
        <v>0</v>
      </c>
      <c r="BV65" s="5">
        <v>0</v>
      </c>
      <c r="BW65" s="5">
        <v>0</v>
      </c>
      <c r="BX65" s="5">
        <v>0</v>
      </c>
      <c r="BY65" s="7">
        <v>4900</v>
      </c>
      <c r="BZ65" s="5">
        <v>0</v>
      </c>
      <c r="CA65" s="5">
        <v>0</v>
      </c>
      <c r="CB65" s="5">
        <v>0</v>
      </c>
      <c r="CC65" s="4">
        <v>0</v>
      </c>
    </row>
    <row r="66" spans="1:83" ht="15.75" x14ac:dyDescent="0.25">
      <c r="A66" s="6" t="s">
        <v>142</v>
      </c>
      <c r="B66" s="6" t="s">
        <v>94</v>
      </c>
      <c r="C66" s="6" t="s">
        <v>44</v>
      </c>
      <c r="D66" s="6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2"/>
      <c r="T66" s="13"/>
      <c r="U66" s="4">
        <v>150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150</v>
      </c>
      <c r="AC66" s="4">
        <v>150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7">
        <v>150</v>
      </c>
      <c r="AM66" s="4">
        <v>0</v>
      </c>
      <c r="AN66" s="4">
        <v>0</v>
      </c>
      <c r="AO66" s="4">
        <v>0</v>
      </c>
      <c r="AP66" s="4">
        <v>0</v>
      </c>
      <c r="AQ66" s="4">
        <v>160</v>
      </c>
      <c r="AR66" s="4">
        <v>0</v>
      </c>
      <c r="AS66" s="4">
        <v>0</v>
      </c>
      <c r="AT66" s="4">
        <v>0</v>
      </c>
      <c r="AU66" s="4">
        <v>0</v>
      </c>
      <c r="AV66" s="4">
        <v>0</v>
      </c>
      <c r="AW66" s="4">
        <v>0</v>
      </c>
      <c r="AX66" s="4">
        <v>160</v>
      </c>
      <c r="AY66" s="4">
        <v>160</v>
      </c>
      <c r="AZ66" s="4">
        <v>0</v>
      </c>
      <c r="BA66" s="4">
        <v>0</v>
      </c>
      <c r="BB66" s="4">
        <v>0</v>
      </c>
      <c r="BC66" s="4">
        <v>0</v>
      </c>
      <c r="BD66" s="4">
        <v>0</v>
      </c>
      <c r="BE66" s="4">
        <v>0</v>
      </c>
      <c r="BF66" s="4">
        <v>0</v>
      </c>
      <c r="BG66" s="4">
        <v>0</v>
      </c>
      <c r="BH66" s="7">
        <v>160</v>
      </c>
      <c r="BI66" s="4">
        <v>0</v>
      </c>
      <c r="BJ66" s="4">
        <v>0</v>
      </c>
      <c r="BK66" s="4">
        <v>0</v>
      </c>
      <c r="BL66" s="4">
        <v>0</v>
      </c>
      <c r="BM66" s="4">
        <v>160</v>
      </c>
      <c r="BN66" s="4">
        <v>0</v>
      </c>
      <c r="BO66" s="4">
        <v>0</v>
      </c>
      <c r="BP66" s="4">
        <v>0</v>
      </c>
      <c r="BQ66" s="4">
        <v>160</v>
      </c>
      <c r="BR66" s="4">
        <v>0</v>
      </c>
      <c r="BS66" s="4">
        <v>0</v>
      </c>
      <c r="BT66" s="4">
        <v>0</v>
      </c>
      <c r="BU66" s="4">
        <v>0</v>
      </c>
      <c r="BV66" s="4">
        <v>0</v>
      </c>
      <c r="BW66" s="4">
        <v>0</v>
      </c>
      <c r="BX66" s="4">
        <v>0</v>
      </c>
      <c r="BY66" s="7">
        <v>160</v>
      </c>
      <c r="BZ66" s="4">
        <v>0</v>
      </c>
      <c r="CA66" s="4">
        <v>0</v>
      </c>
      <c r="CB66" s="4">
        <v>0</v>
      </c>
      <c r="CC66" s="4">
        <v>0</v>
      </c>
    </row>
    <row r="67" spans="1:83" ht="15.75" x14ac:dyDescent="0.25">
      <c r="A67" s="8" t="s">
        <v>143</v>
      </c>
      <c r="B67" s="6" t="s">
        <v>94</v>
      </c>
      <c r="C67" s="6" t="s">
        <v>43</v>
      </c>
      <c r="D67" s="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12"/>
      <c r="T67" s="2"/>
      <c r="U67" s="5">
        <v>150</v>
      </c>
      <c r="V67" s="5">
        <v>0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150</v>
      </c>
      <c r="AC67" s="5">
        <v>150</v>
      </c>
      <c r="AD67" s="5">
        <v>0</v>
      </c>
      <c r="AE67" s="5">
        <v>0</v>
      </c>
      <c r="AF67" s="5">
        <v>0</v>
      </c>
      <c r="AG67" s="5">
        <v>0</v>
      </c>
      <c r="AH67" s="5">
        <v>0</v>
      </c>
      <c r="AI67" s="5">
        <v>0</v>
      </c>
      <c r="AJ67" s="5">
        <v>0</v>
      </c>
      <c r="AK67" s="5">
        <v>0</v>
      </c>
      <c r="AL67" s="7">
        <v>150</v>
      </c>
      <c r="AM67" s="5">
        <v>0</v>
      </c>
      <c r="AN67" s="5">
        <v>0</v>
      </c>
      <c r="AO67" s="5">
        <v>0</v>
      </c>
      <c r="AP67" s="5">
        <v>0</v>
      </c>
      <c r="AQ67" s="5">
        <v>160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160</v>
      </c>
      <c r="AY67" s="5">
        <v>160</v>
      </c>
      <c r="AZ67" s="5">
        <v>0</v>
      </c>
      <c r="BA67" s="5">
        <v>0</v>
      </c>
      <c r="BB67" s="5">
        <v>0</v>
      </c>
      <c r="BC67" s="5">
        <v>0</v>
      </c>
      <c r="BD67" s="5">
        <v>0</v>
      </c>
      <c r="BE67" s="5">
        <v>0</v>
      </c>
      <c r="BF67" s="5">
        <v>0</v>
      </c>
      <c r="BG67" s="5">
        <v>0</v>
      </c>
      <c r="BH67" s="7">
        <v>160</v>
      </c>
      <c r="BI67" s="5">
        <v>0</v>
      </c>
      <c r="BJ67" s="5">
        <v>0</v>
      </c>
      <c r="BK67" s="5">
        <v>0</v>
      </c>
      <c r="BL67" s="5">
        <v>0</v>
      </c>
      <c r="BM67" s="5">
        <v>160</v>
      </c>
      <c r="BN67" s="5">
        <v>0</v>
      </c>
      <c r="BO67" s="5">
        <v>0</v>
      </c>
      <c r="BP67" s="5">
        <v>0</v>
      </c>
      <c r="BQ67" s="5">
        <v>160</v>
      </c>
      <c r="BR67" s="5">
        <v>0</v>
      </c>
      <c r="BS67" s="5">
        <v>0</v>
      </c>
      <c r="BT67" s="5">
        <v>0</v>
      </c>
      <c r="BU67" s="5">
        <v>0</v>
      </c>
      <c r="BV67" s="5">
        <v>0</v>
      </c>
      <c r="BW67" s="5">
        <v>0</v>
      </c>
      <c r="BX67" s="5">
        <v>0</v>
      </c>
      <c r="BY67" s="7">
        <v>160</v>
      </c>
      <c r="BZ67" s="5">
        <v>0</v>
      </c>
      <c r="CA67" s="5">
        <v>0</v>
      </c>
      <c r="CB67" s="5">
        <v>0</v>
      </c>
      <c r="CC67" s="4">
        <v>0</v>
      </c>
    </row>
    <row r="68" spans="1:83" ht="94.5" customHeight="1" x14ac:dyDescent="0.25">
      <c r="A68" s="9" t="s">
        <v>144</v>
      </c>
      <c r="B68" s="6" t="s">
        <v>94</v>
      </c>
      <c r="C68" s="6" t="s">
        <v>43</v>
      </c>
      <c r="D68" s="6" t="s">
        <v>145</v>
      </c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12">
        <v>310</v>
      </c>
      <c r="T68" s="2"/>
      <c r="U68" s="5">
        <v>150</v>
      </c>
      <c r="V68" s="5">
        <v>0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150</v>
      </c>
      <c r="AC68" s="5">
        <v>150</v>
      </c>
      <c r="AD68" s="5">
        <v>0</v>
      </c>
      <c r="AE68" s="5">
        <v>0</v>
      </c>
      <c r="AF68" s="5">
        <v>0</v>
      </c>
      <c r="AG68" s="5">
        <v>0</v>
      </c>
      <c r="AH68" s="5">
        <v>0</v>
      </c>
      <c r="AI68" s="5">
        <v>0</v>
      </c>
      <c r="AJ68" s="5">
        <v>0</v>
      </c>
      <c r="AK68" s="5">
        <v>0</v>
      </c>
      <c r="AL68" s="7">
        <v>150</v>
      </c>
      <c r="AM68" s="5">
        <v>0</v>
      </c>
      <c r="AN68" s="5">
        <v>0</v>
      </c>
      <c r="AO68" s="5">
        <v>0</v>
      </c>
      <c r="AP68" s="5">
        <v>0</v>
      </c>
      <c r="AQ68" s="5">
        <v>160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160</v>
      </c>
      <c r="AY68" s="5">
        <v>160</v>
      </c>
      <c r="AZ68" s="5">
        <v>0</v>
      </c>
      <c r="BA68" s="5">
        <v>0</v>
      </c>
      <c r="BB68" s="5">
        <v>0</v>
      </c>
      <c r="BC68" s="5">
        <v>0</v>
      </c>
      <c r="BD68" s="5">
        <v>0</v>
      </c>
      <c r="BE68" s="5">
        <v>0</v>
      </c>
      <c r="BF68" s="5">
        <v>0</v>
      </c>
      <c r="BG68" s="5">
        <v>0</v>
      </c>
      <c r="BH68" s="7">
        <v>160</v>
      </c>
      <c r="BI68" s="5">
        <v>0</v>
      </c>
      <c r="BJ68" s="5">
        <v>0</v>
      </c>
      <c r="BK68" s="5">
        <v>0</v>
      </c>
      <c r="BL68" s="5">
        <v>0</v>
      </c>
      <c r="BM68" s="5">
        <v>160</v>
      </c>
      <c r="BN68" s="5">
        <v>0</v>
      </c>
      <c r="BO68" s="5">
        <v>0</v>
      </c>
      <c r="BP68" s="5">
        <v>0</v>
      </c>
      <c r="BQ68" s="5">
        <v>160</v>
      </c>
      <c r="BR68" s="5">
        <v>0</v>
      </c>
      <c r="BS68" s="5">
        <v>0</v>
      </c>
      <c r="BT68" s="5">
        <v>0</v>
      </c>
      <c r="BU68" s="5">
        <v>0</v>
      </c>
      <c r="BV68" s="5">
        <v>0</v>
      </c>
      <c r="BW68" s="5">
        <v>0</v>
      </c>
      <c r="BX68" s="5">
        <v>0</v>
      </c>
      <c r="BY68" s="7">
        <v>160</v>
      </c>
      <c r="BZ68" s="5">
        <v>0</v>
      </c>
      <c r="CA68" s="5">
        <v>0</v>
      </c>
      <c r="CB68" s="5">
        <v>0</v>
      </c>
      <c r="CC68" s="4">
        <v>0</v>
      </c>
    </row>
    <row r="69" spans="1:83" ht="15.75" x14ac:dyDescent="0.25">
      <c r="A69" s="6" t="s">
        <v>146</v>
      </c>
      <c r="B69" s="6" t="s">
        <v>60</v>
      </c>
      <c r="C69" s="6" t="s">
        <v>44</v>
      </c>
      <c r="D69" s="6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2"/>
      <c r="T69" s="13"/>
      <c r="U69" s="4">
        <v>100</v>
      </c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100</v>
      </c>
      <c r="AC69" s="4">
        <v>100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  <c r="AJ69" s="4">
        <v>0</v>
      </c>
      <c r="AK69" s="4">
        <v>0</v>
      </c>
      <c r="AL69" s="7">
        <v>100</v>
      </c>
      <c r="AM69" s="4">
        <v>0</v>
      </c>
      <c r="AN69" s="4">
        <v>0</v>
      </c>
      <c r="AO69" s="4">
        <v>0</v>
      </c>
      <c r="AP69" s="4">
        <v>0</v>
      </c>
      <c r="AQ69" s="4">
        <v>10</v>
      </c>
      <c r="AR69" s="4">
        <v>0</v>
      </c>
      <c r="AS69" s="4">
        <v>0</v>
      </c>
      <c r="AT69" s="4">
        <v>0</v>
      </c>
      <c r="AU69" s="4">
        <v>0</v>
      </c>
      <c r="AV69" s="4">
        <v>0</v>
      </c>
      <c r="AW69" s="4">
        <v>0</v>
      </c>
      <c r="AX69" s="4">
        <v>10</v>
      </c>
      <c r="AY69" s="4">
        <v>10</v>
      </c>
      <c r="AZ69" s="4">
        <v>0</v>
      </c>
      <c r="BA69" s="4">
        <v>0</v>
      </c>
      <c r="BB69" s="4">
        <v>0</v>
      </c>
      <c r="BC69" s="4">
        <v>0</v>
      </c>
      <c r="BD69" s="4">
        <v>0</v>
      </c>
      <c r="BE69" s="4">
        <v>0</v>
      </c>
      <c r="BF69" s="4">
        <v>0</v>
      </c>
      <c r="BG69" s="4">
        <v>0</v>
      </c>
      <c r="BH69" s="7">
        <v>10</v>
      </c>
      <c r="BI69" s="4">
        <v>0</v>
      </c>
      <c r="BJ69" s="4">
        <v>0</v>
      </c>
      <c r="BK69" s="4">
        <v>0</v>
      </c>
      <c r="BL69" s="4">
        <v>0</v>
      </c>
      <c r="BM69" s="4">
        <v>10</v>
      </c>
      <c r="BN69" s="4">
        <v>0</v>
      </c>
      <c r="BO69" s="4">
        <v>0</v>
      </c>
      <c r="BP69" s="4">
        <v>0</v>
      </c>
      <c r="BQ69" s="4">
        <v>10</v>
      </c>
      <c r="BR69" s="4">
        <v>0</v>
      </c>
      <c r="BS69" s="4">
        <v>0</v>
      </c>
      <c r="BT69" s="4">
        <v>0</v>
      </c>
      <c r="BU69" s="4">
        <v>0</v>
      </c>
      <c r="BV69" s="4">
        <v>0</v>
      </c>
      <c r="BW69" s="4">
        <v>0</v>
      </c>
      <c r="BX69" s="4">
        <v>0</v>
      </c>
      <c r="BY69" s="7">
        <v>10</v>
      </c>
      <c r="BZ69" s="4">
        <v>0</v>
      </c>
      <c r="CA69" s="4">
        <v>0</v>
      </c>
      <c r="CB69" s="4">
        <v>0</v>
      </c>
      <c r="CC69" s="4">
        <v>0</v>
      </c>
    </row>
    <row r="70" spans="1:83" ht="15.75" x14ac:dyDescent="0.25">
      <c r="A70" s="8" t="s">
        <v>147</v>
      </c>
      <c r="B70" s="6" t="s">
        <v>60</v>
      </c>
      <c r="C70" s="6" t="s">
        <v>43</v>
      </c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12"/>
      <c r="T70" s="2"/>
      <c r="U70" s="5">
        <v>100</v>
      </c>
      <c r="V70" s="5">
        <v>0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100</v>
      </c>
      <c r="AC70" s="5">
        <v>100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5">
        <v>0</v>
      </c>
      <c r="AK70" s="5">
        <v>0</v>
      </c>
      <c r="AL70" s="7">
        <v>100</v>
      </c>
      <c r="AM70" s="5">
        <v>0</v>
      </c>
      <c r="AN70" s="5">
        <v>0</v>
      </c>
      <c r="AO70" s="5">
        <v>0</v>
      </c>
      <c r="AP70" s="5">
        <v>0</v>
      </c>
      <c r="AQ70" s="5">
        <v>10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10</v>
      </c>
      <c r="AY70" s="5">
        <v>10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5">
        <v>0</v>
      </c>
      <c r="BF70" s="5">
        <v>0</v>
      </c>
      <c r="BG70" s="5">
        <v>0</v>
      </c>
      <c r="BH70" s="7">
        <v>10</v>
      </c>
      <c r="BI70" s="5">
        <v>0</v>
      </c>
      <c r="BJ70" s="5">
        <v>0</v>
      </c>
      <c r="BK70" s="5">
        <v>0</v>
      </c>
      <c r="BL70" s="5">
        <v>0</v>
      </c>
      <c r="BM70" s="5">
        <v>10</v>
      </c>
      <c r="BN70" s="5">
        <v>0</v>
      </c>
      <c r="BO70" s="5">
        <v>0</v>
      </c>
      <c r="BP70" s="5">
        <v>0</v>
      </c>
      <c r="BQ70" s="5">
        <v>10</v>
      </c>
      <c r="BR70" s="5">
        <v>0</v>
      </c>
      <c r="BS70" s="5">
        <v>0</v>
      </c>
      <c r="BT70" s="5">
        <v>0</v>
      </c>
      <c r="BU70" s="5">
        <v>0</v>
      </c>
      <c r="BV70" s="5">
        <v>0</v>
      </c>
      <c r="BW70" s="5">
        <v>0</v>
      </c>
      <c r="BX70" s="5">
        <v>0</v>
      </c>
      <c r="BY70" s="7">
        <v>10</v>
      </c>
      <c r="BZ70" s="5">
        <v>0</v>
      </c>
      <c r="CA70" s="5">
        <v>0</v>
      </c>
      <c r="CB70" s="5">
        <v>0</v>
      </c>
      <c r="CC70" s="4">
        <v>0</v>
      </c>
    </row>
    <row r="71" spans="1:83" ht="114" customHeight="1" x14ac:dyDescent="0.25">
      <c r="A71" s="9" t="s">
        <v>148</v>
      </c>
      <c r="B71" s="6" t="s">
        <v>60</v>
      </c>
      <c r="C71" s="6" t="s">
        <v>43</v>
      </c>
      <c r="D71" s="6" t="s">
        <v>149</v>
      </c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12">
        <v>240</v>
      </c>
      <c r="T71" s="2"/>
      <c r="U71" s="5">
        <v>100</v>
      </c>
      <c r="V71" s="5">
        <v>0</v>
      </c>
      <c r="W71" s="5">
        <v>0</v>
      </c>
      <c r="X71" s="5">
        <v>0</v>
      </c>
      <c r="Y71" s="5">
        <v>0</v>
      </c>
      <c r="Z71" s="5">
        <v>0</v>
      </c>
      <c r="AA71" s="5">
        <v>0</v>
      </c>
      <c r="AB71" s="5">
        <v>100</v>
      </c>
      <c r="AC71" s="5">
        <v>100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7">
        <v>100</v>
      </c>
      <c r="AM71" s="5">
        <v>0</v>
      </c>
      <c r="AN71" s="5">
        <v>0</v>
      </c>
      <c r="AO71" s="5">
        <v>0</v>
      </c>
      <c r="AP71" s="5">
        <v>0</v>
      </c>
      <c r="AQ71" s="5">
        <v>10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10</v>
      </c>
      <c r="AY71" s="5">
        <v>10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7">
        <v>10</v>
      </c>
      <c r="BI71" s="5">
        <v>0</v>
      </c>
      <c r="BJ71" s="5">
        <v>0</v>
      </c>
      <c r="BK71" s="5">
        <v>0</v>
      </c>
      <c r="BL71" s="5">
        <v>0</v>
      </c>
      <c r="BM71" s="5">
        <v>10</v>
      </c>
      <c r="BN71" s="5">
        <v>0</v>
      </c>
      <c r="BO71" s="5">
        <v>0</v>
      </c>
      <c r="BP71" s="5">
        <v>0</v>
      </c>
      <c r="BQ71" s="5">
        <v>10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7">
        <v>10</v>
      </c>
      <c r="BZ71" s="5">
        <v>0</v>
      </c>
      <c r="CA71" s="5">
        <v>0</v>
      </c>
      <c r="CB71" s="5">
        <v>0</v>
      </c>
      <c r="CC71" s="4">
        <v>0</v>
      </c>
    </row>
    <row r="72" spans="1:83" ht="16.5" customHeight="1" x14ac:dyDescent="0.25">
      <c r="BH72" s="23"/>
    </row>
    <row r="73" spans="1:83" s="14" customFormat="1" ht="10.15" customHeight="1" x14ac:dyDescent="0.25"/>
    <row r="74" spans="1:83" s="14" customFormat="1" ht="10.15" customHeight="1" x14ac:dyDescent="0.25"/>
    <row r="77" spans="1:83" ht="19.5" customHeight="1" x14ac:dyDescent="0.25">
      <c r="A77" s="36" t="s">
        <v>154</v>
      </c>
      <c r="B77" s="36"/>
      <c r="C77" s="15"/>
      <c r="D77" s="16"/>
      <c r="E77" s="16"/>
      <c r="F77" s="16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</row>
    <row r="78" spans="1:83" ht="20.25" customHeight="1" x14ac:dyDescent="0.25">
      <c r="A78" s="36" t="s">
        <v>155</v>
      </c>
      <c r="B78" s="36"/>
      <c r="C78" s="11" t="s">
        <v>156</v>
      </c>
      <c r="D78" s="19"/>
      <c r="E78" s="20" t="s">
        <v>157</v>
      </c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1" t="s">
        <v>157</v>
      </c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22" t="s">
        <v>157</v>
      </c>
      <c r="BZ78" s="18"/>
      <c r="CA78" s="18"/>
      <c r="CB78" s="18"/>
      <c r="CC78" s="18"/>
      <c r="CD78" s="18"/>
      <c r="CE78" s="18"/>
    </row>
    <row r="79" spans="1:83" ht="10.15" customHeight="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</row>
    <row r="80" spans="1:83" ht="10.15" customHeight="1" x14ac:dyDescent="0.2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</row>
  </sheetData>
  <mergeCells count="74">
    <mergeCell ref="A77:B77"/>
    <mergeCell ref="A78:B78"/>
    <mergeCell ref="CB8:CB10"/>
    <mergeCell ref="AR8:AR10"/>
    <mergeCell ref="BH1:BY1"/>
    <mergeCell ref="BH2:BY2"/>
    <mergeCell ref="BH3:BY3"/>
    <mergeCell ref="BH4:BY4"/>
    <mergeCell ref="BS8:BS10"/>
    <mergeCell ref="BH8:BH10"/>
    <mergeCell ref="BX8:BX10"/>
    <mergeCell ref="AB8:AB10"/>
    <mergeCell ref="AO8:AO10"/>
    <mergeCell ref="BC8:BC10"/>
    <mergeCell ref="B8:B10"/>
    <mergeCell ref="BP8:BP10"/>
    <mergeCell ref="V8:V10"/>
    <mergeCell ref="BI8:BI10"/>
    <mergeCell ref="S8:S10"/>
    <mergeCell ref="BK8:BK10"/>
    <mergeCell ref="D8:R10"/>
    <mergeCell ref="W8:W10"/>
    <mergeCell ref="AD8:AD10"/>
    <mergeCell ref="AH8:AH10"/>
    <mergeCell ref="AJ8:AJ10"/>
    <mergeCell ref="AK8:AK10"/>
    <mergeCell ref="AS8:AS10"/>
    <mergeCell ref="AP8:AP10"/>
    <mergeCell ref="AC8:AC10"/>
    <mergeCell ref="AE8:AE10"/>
    <mergeCell ref="BY8:BY10"/>
    <mergeCell ref="BF8:BF10"/>
    <mergeCell ref="BD8:BD10"/>
    <mergeCell ref="BT8:BT10"/>
    <mergeCell ref="AT8:AT10"/>
    <mergeCell ref="BN8:BN10"/>
    <mergeCell ref="AX8:AX10"/>
    <mergeCell ref="AW8:AW10"/>
    <mergeCell ref="AV8:AV10"/>
    <mergeCell ref="BR8:BR10"/>
    <mergeCell ref="BO8:BO10"/>
    <mergeCell ref="BQ8:BQ10"/>
    <mergeCell ref="CC8:CC10"/>
    <mergeCell ref="X8:X10"/>
    <mergeCell ref="BW8:BW10"/>
    <mergeCell ref="BA8:BA10"/>
    <mergeCell ref="AU8:AU10"/>
    <mergeCell ref="AF8:AF10"/>
    <mergeCell ref="AM8:AM10"/>
    <mergeCell ref="AY8:AY10"/>
    <mergeCell ref="Z8:Z10"/>
    <mergeCell ref="AZ8:AZ10"/>
    <mergeCell ref="BU8:BU10"/>
    <mergeCell ref="AA8:AA10"/>
    <mergeCell ref="Y8:Y10"/>
    <mergeCell ref="BL8:BL10"/>
    <mergeCell ref="BV8:BV10"/>
    <mergeCell ref="BJ8:BJ10"/>
    <mergeCell ref="A8:A10"/>
    <mergeCell ref="T8:T10"/>
    <mergeCell ref="BG8:BG10"/>
    <mergeCell ref="AI8:AI10"/>
    <mergeCell ref="A5:CD5"/>
    <mergeCell ref="C8:C10"/>
    <mergeCell ref="BZ8:BZ10"/>
    <mergeCell ref="BM8:BM10"/>
    <mergeCell ref="BB8:BB10"/>
    <mergeCell ref="U8:U10"/>
    <mergeCell ref="AQ8:AQ10"/>
    <mergeCell ref="AL8:AL10"/>
    <mergeCell ref="BE8:BE10"/>
    <mergeCell ref="AG8:AG10"/>
    <mergeCell ref="CA8:CA10"/>
    <mergeCell ref="AN8:AN10"/>
  </mergeCells>
  <pageMargins left="1.1811023622047245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rep:2.56.0.656</dc:description>
  <cp:lastModifiedBy>Викуля</cp:lastModifiedBy>
  <cp:lastPrinted>2024-09-19T10:09:38Z</cp:lastPrinted>
  <dcterms:created xsi:type="dcterms:W3CDTF">2024-04-26T10:28:31Z</dcterms:created>
  <dcterms:modified xsi:type="dcterms:W3CDTF">2024-09-19T10:09:45Z</dcterms:modified>
</cp:coreProperties>
</file>